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at's PA Folder\STIP\STIP 19-22\19-22 Development\Public Involvement\Round 1 PIM\"/>
    </mc:Choice>
  </mc:AlternateContent>
  <bookViews>
    <workbookView xWindow="-15" yWindow="-15" windowWidth="25260" windowHeight="6150" tabRatio="573"/>
  </bookViews>
  <sheets>
    <sheet name="FY19-22 KAUAI SURVEY" sheetId="1" r:id="rId1"/>
  </sheets>
  <definedNames>
    <definedName name="_Order1" hidden="1">255</definedName>
    <definedName name="HTML_CodePage" hidden="1">1252</definedName>
    <definedName name="HTML_Control" hidden="1">{"'A'!$A$11:$Z$42"}</definedName>
    <definedName name="HTML_Description" hidden="1">""</definedName>
    <definedName name="HTML_Email" hidden="1">""</definedName>
    <definedName name="HTML_Header" hidden="1">"A"</definedName>
    <definedName name="HTML_LastUpdate" hidden="1">"7/27/99"</definedName>
    <definedName name="HTML_LineAfter" hidden="1">FALSE</definedName>
    <definedName name="HTML_LineBefore" hidden="1">FALSE</definedName>
    <definedName name="HTML_Name" hidden="1">"State DOT"</definedName>
    <definedName name="HTML_OBDlg2" hidden="1">TRUE</definedName>
    <definedName name="HTML_OBDlg4" hidden="1">TRUE</definedName>
    <definedName name="HTML_OS" hidden="1">0</definedName>
    <definedName name="HTML_PathFile" hidden="1">"D:\sheri\stip\MyHTML.htm"</definedName>
    <definedName name="HTML_Title" hidden="1">"draftl"</definedName>
    <definedName name="_xlnm.Print_Area" localSheetId="0">'FY19-22 KAUAI SURVEY'!$A$1:$K$238</definedName>
    <definedName name="_xlnm.Print_Titles" localSheetId="0">'FY19-22 KAUAI SURVEY'!$1:$9</definedName>
    <definedName name="SHEET">'FY19-22 KAUAI SURVEY'!$A$1:$J$219</definedName>
  </definedNames>
  <calcPr calcId="171027"/>
</workbook>
</file>

<file path=xl/calcChain.xml><?xml version="1.0" encoding="utf-8"?>
<calcChain xmlns="http://schemas.openxmlformats.org/spreadsheetml/2006/main">
  <c r="J90" i="1" l="1"/>
  <c r="I90" i="1"/>
  <c r="H90" i="1"/>
  <c r="G90" i="1"/>
  <c r="F90" i="1"/>
  <c r="E90" i="1"/>
  <c r="J207" i="1" l="1"/>
  <c r="I207" i="1"/>
  <c r="H207" i="1"/>
  <c r="G207" i="1"/>
  <c r="F207" i="1"/>
  <c r="E207" i="1"/>
  <c r="E218" i="1"/>
  <c r="F218" i="1"/>
  <c r="G218" i="1"/>
  <c r="H218" i="1"/>
  <c r="I218" i="1"/>
  <c r="J218" i="1"/>
</calcChain>
</file>

<file path=xl/sharedStrings.xml><?xml version="1.0" encoding="utf-8"?>
<sst xmlns="http://schemas.openxmlformats.org/spreadsheetml/2006/main" count="324" uniqueCount="222">
  <si>
    <t>Bus and Bus Facility</t>
  </si>
  <si>
    <t>Guardrail and Shoulder Improvements on State Highways, Kauai</t>
  </si>
  <si>
    <t>Enhance</t>
  </si>
  <si>
    <t>SysPres</t>
  </si>
  <si>
    <t>Modern</t>
  </si>
  <si>
    <t>Congest</t>
  </si>
  <si>
    <t>Safety</t>
  </si>
  <si>
    <t>Estimated Total Project Cost - $11,000,000 -- Rehabilitate existing bridges.</t>
  </si>
  <si>
    <t>Estimated Total Project Cost - $3,300,000 -- Improve guardrails and shoulders at various locations.</t>
  </si>
  <si>
    <t>OPR</t>
  </si>
  <si>
    <t>KS2.</t>
  </si>
  <si>
    <t>KS3.</t>
  </si>
  <si>
    <t>National Recreational Trails Program - Kauai (DLNR)</t>
  </si>
  <si>
    <t>KC12.</t>
  </si>
  <si>
    <t>KAUAI : STATE - FHWA</t>
  </si>
  <si>
    <t xml:space="preserve">  KAUAI : STATE - FHWA TOTAL</t>
  </si>
  <si>
    <t>COUNTY OF KAUAI - FHWA</t>
  </si>
  <si>
    <t>COUNTY OF KAUAI - FTA</t>
  </si>
  <si>
    <t>KS9.</t>
  </si>
  <si>
    <t>PROJECT</t>
  </si>
  <si>
    <t>PHASE</t>
  </si>
  <si>
    <t>KS1.</t>
  </si>
  <si>
    <t>KS5.</t>
  </si>
  <si>
    <t>KS6.</t>
  </si>
  <si>
    <t>ROW</t>
  </si>
  <si>
    <t>TOTAL</t>
  </si>
  <si>
    <t>(x$1000)</t>
  </si>
  <si>
    <t>CON</t>
  </si>
  <si>
    <t>DES</t>
  </si>
  <si>
    <t>Bridge Inspection and Appraisal</t>
  </si>
  <si>
    <t>Bridge and Pavement Improvement Program, Kauai</t>
  </si>
  <si>
    <t>KS13.</t>
  </si>
  <si>
    <t>KC1.</t>
  </si>
  <si>
    <t>KC2.</t>
  </si>
  <si>
    <t xml:space="preserve"> </t>
  </si>
  <si>
    <t>EQP</t>
  </si>
  <si>
    <t>Rural Transportation Program</t>
  </si>
  <si>
    <t>Transit</t>
  </si>
  <si>
    <t>ADVCON</t>
  </si>
  <si>
    <t>Part 5</t>
  </si>
  <si>
    <t>Lihue-Anahola Coastal Bike Path</t>
  </si>
  <si>
    <t>Hanapepe Road (Rte 545) Resurfacing</t>
  </si>
  <si>
    <t>KC3.</t>
  </si>
  <si>
    <t>KC4.</t>
  </si>
  <si>
    <t>KC7.</t>
  </si>
  <si>
    <t>KC8.</t>
  </si>
  <si>
    <t>KS8.</t>
  </si>
  <si>
    <t>KC11.</t>
  </si>
  <si>
    <t>KS14.</t>
  </si>
  <si>
    <t>Estimated Total Project Cost - $50,500,000 -- Complete Lihue - Anahola Coastal Bike Path, a shared use path.</t>
  </si>
  <si>
    <t>KS15.</t>
  </si>
  <si>
    <t>Phase 2 - Bridge work</t>
  </si>
  <si>
    <t>PE2</t>
  </si>
  <si>
    <t>PE1</t>
  </si>
  <si>
    <t>PE</t>
  </si>
  <si>
    <t>Improvements to Maluhia Rd. (RTE 520) and Kōloa Rd. (RTE 530)</t>
  </si>
  <si>
    <t>Part 6</t>
  </si>
  <si>
    <t>Anini Bridge #2 Replacement</t>
  </si>
  <si>
    <t>Haleko Road (Route 5040) Improvements</t>
  </si>
  <si>
    <t>Kamalu Road (Route 581) Improvements</t>
  </si>
  <si>
    <t>Kawaihau Road (Route 5860) Improvements</t>
  </si>
  <si>
    <t>Kekaha Road (Route 551) Improvements</t>
  </si>
  <si>
    <t>Waimea to Kekaha Shared Use Path, Phase I</t>
  </si>
  <si>
    <t>Vicinity of Kapule Highway to Vicinity of Wailua Bridge</t>
  </si>
  <si>
    <t>Part 7</t>
  </si>
  <si>
    <t>Moi Road (Route 543) Resurfacing and Sidewalks</t>
  </si>
  <si>
    <t>KS7.</t>
  </si>
  <si>
    <t>KS10.</t>
  </si>
  <si>
    <t>KS11.</t>
  </si>
  <si>
    <t>KS12.</t>
  </si>
  <si>
    <t>KS16.</t>
  </si>
  <si>
    <t>KC5.</t>
  </si>
  <si>
    <t>KC6.</t>
  </si>
  <si>
    <t>KC9.</t>
  </si>
  <si>
    <t>KC10.</t>
  </si>
  <si>
    <t>KC13.</t>
  </si>
  <si>
    <t>KC14.</t>
  </si>
  <si>
    <t>KC15.</t>
  </si>
  <si>
    <t>KC16.</t>
  </si>
  <si>
    <t>KC17.</t>
  </si>
  <si>
    <t>KC18.</t>
  </si>
  <si>
    <t>Estimated Total Project Cost - $2,000,000 -  Improve intersection operations in order to provide additional capacity.</t>
  </si>
  <si>
    <t>FFY2019 (10/1/18 - 9/30/19)</t>
  </si>
  <si>
    <t>FFY2020 (10/1/19 - 9/30/20)</t>
  </si>
  <si>
    <t>FFY2021 (10/1/20 - 9/30/21)</t>
  </si>
  <si>
    <t>FFY2022 (10/1/21 - 9/30/22)</t>
  </si>
  <si>
    <t>FFY2023 (10/1/22 - 9/30/23)</t>
  </si>
  <si>
    <t>FFY2024 (10/1/23 - 9/30/24)</t>
  </si>
  <si>
    <t>FFY 2019 THRU FFY 2022 (FFY 2023-2024 Informative Only)  D R A F T  UNCONSTRAINED</t>
  </si>
  <si>
    <t>DEPARTMENT OF TRANSPORTATION   |   STATEWIDE TRANSPORTATION IMPROVEMENT PROGRAM (STIP)</t>
  </si>
  <si>
    <t>Please return this form to us at the end of the night or mail it or fax it to:</t>
  </si>
  <si>
    <t>Hawaii Department of Transportation</t>
  </si>
  <si>
    <t>Email: hwy.stip.projects@hawaii.gov</t>
  </si>
  <si>
    <t>Fax:  808-587-1787</t>
  </si>
  <si>
    <t>Highways Division</t>
  </si>
  <si>
    <t>869 Punchbowl Street, Room 301</t>
  </si>
  <si>
    <t>Honolulu, Hawaii  96813</t>
  </si>
  <si>
    <t>Revision Effective Date:  April 19, 2018</t>
  </si>
  <si>
    <t>RANK IN ORDER OF:
H - High
M - Medium
L -Low
PRIORITY</t>
  </si>
  <si>
    <r>
      <t xml:space="preserve">Project Criteria Color Key:    </t>
    </r>
    <r>
      <rPr>
        <b/>
        <sz val="12"/>
        <color indexed="19"/>
        <rFont val="Arial"/>
        <family val="2"/>
      </rPr>
      <t>GREEN</t>
    </r>
    <r>
      <rPr>
        <sz val="12"/>
        <rFont val="Arial"/>
        <family val="2"/>
      </rPr>
      <t xml:space="preserve"> = System Preservation    </t>
    </r>
    <r>
      <rPr>
        <b/>
        <sz val="12"/>
        <color indexed="45"/>
        <rFont val="Arial"/>
        <family val="2"/>
      </rPr>
      <t>PURPLE</t>
    </r>
    <r>
      <rPr>
        <sz val="12"/>
        <rFont val="Arial"/>
        <family val="2"/>
      </rPr>
      <t xml:space="preserve"> = Safety Improvements    </t>
    </r>
    <r>
      <rPr>
        <b/>
        <sz val="12"/>
        <color rgb="FF996633"/>
        <rFont val="Arial"/>
        <family val="2"/>
      </rPr>
      <t>BROWN</t>
    </r>
    <r>
      <rPr>
        <sz val="12"/>
        <rFont val="Arial"/>
        <family val="2"/>
      </rPr>
      <t xml:space="preserve"> = Congestion Mitigation</t>
    </r>
  </si>
  <si>
    <r>
      <rPr>
        <b/>
        <sz val="12"/>
        <color rgb="FFFF33CC"/>
        <rFont val="Arial"/>
        <family val="2"/>
      </rPr>
      <t>PINK</t>
    </r>
    <r>
      <rPr>
        <sz val="12"/>
        <rFont val="Arial"/>
        <family val="2"/>
      </rPr>
      <t xml:space="preserve"> = Modernization     </t>
    </r>
    <r>
      <rPr>
        <b/>
        <sz val="12"/>
        <color theme="9"/>
        <rFont val="Arial"/>
        <family val="2"/>
      </rPr>
      <t>ORANGE</t>
    </r>
    <r>
      <rPr>
        <sz val="12"/>
        <rFont val="Arial"/>
        <family val="2"/>
      </rPr>
      <t xml:space="preserve"> = Enhancement    </t>
    </r>
    <r>
      <rPr>
        <b/>
        <sz val="12"/>
        <color indexed="12"/>
        <rFont val="Arial"/>
        <family val="2"/>
      </rPr>
      <t>BLUE</t>
    </r>
    <r>
      <rPr>
        <sz val="12"/>
        <rFont val="Arial"/>
        <family val="2"/>
      </rPr>
      <t xml:space="preserve"> = Human Services Transportation Program     </t>
    </r>
    <r>
      <rPr>
        <b/>
        <sz val="12"/>
        <color indexed="15"/>
        <rFont val="Arial"/>
        <family val="2"/>
      </rPr>
      <t>TURQUOISE</t>
    </r>
    <r>
      <rPr>
        <sz val="12"/>
        <rFont val="Arial"/>
        <family val="2"/>
      </rPr>
      <t xml:space="preserve"> = Transit</t>
    </r>
  </si>
  <si>
    <t xml:space="preserve">Estimated Total Project Cost - $67,200,000 --System maintenance of highway bridges and pavements. Work may include bridge </t>
  </si>
  <si>
    <t>and/or pavement reconstruction, resurfacing, restoration, rehabilitation and/or preservation. Yearly lump sum amounts represent</t>
  </si>
  <si>
    <t>total State Special Maintenance Program (SMP) funding levels anticipated for Kauai program. The SMP is a program that funds</t>
  </si>
  <si>
    <t xml:space="preserve">individual repair or maintenance projects that do not normally occur annually. SMP funds have funded resurfacing and pavement </t>
  </si>
  <si>
    <t>and bridge preservation projects (System Preservation). The current list of prioritized proposed SMP projects has been posted</t>
  </si>
  <si>
    <t>Qualified and priority SMP projects could receive federal funds should they become available.</t>
  </si>
  <si>
    <t>Kapule Highway / Rice Street / Waapa (RTE 51) Road, Improvements and Nawiliwili Bridge Replacement</t>
  </si>
  <si>
    <t>Estimated Total Project Cost - $5,440,000 -- Strengthen/widen existing Nawiliwili Bridge.  Implement drainage improvements</t>
  </si>
  <si>
    <t>and safety improvements including new signing and striping and guardrails.  Improve roadway approach to the bridge.</t>
  </si>
  <si>
    <t>Kaumualii Highway (RTE 50), Bridge Replacement, Omao Bridge</t>
  </si>
  <si>
    <t>Kuhio Highway (RTE 56), Bridge Replacement, Kapaia Bridge</t>
  </si>
  <si>
    <t>Estimated Total Project Cost - $8,000,000 -- Rehabilitation of concrete T-girder bridge on Kaumualii Hwy</t>
  </si>
  <si>
    <t>in the vicinity of Omao Road.</t>
  </si>
  <si>
    <t>Estimated Total Project Cost - $13,000,000 -- Replacement of a multi-T beam reinforced concrete girder on Kuhio Hwy</t>
  </si>
  <si>
    <t>in the vicinity of Kapaia.</t>
  </si>
  <si>
    <t>Kuhio Highway (RTE 560), Bridge Rehabilitation, Wainiha Stream Bridges #1, #2, #3, Phase 2 - Bridge work</t>
  </si>
  <si>
    <t xml:space="preserve">Estimated Total Project Cost - $25,300,000 -- Repair/rehabilitate existing bridges. 2015 CON funds to procure a Construction </t>
  </si>
  <si>
    <t>Management General Contractor (CMGC) to provide construction related input as the designer prepares the designs.</t>
  </si>
  <si>
    <t>Kuhio Highway (RTE 560), Bridge Rehabilitation, Waioli, Waipa, and Waikoko Stream Bridges</t>
  </si>
  <si>
    <t>Kuhio Highway (RTE 56), Bridge Repair, Hanalei Bridge</t>
  </si>
  <si>
    <t>Kuhio Highway (RTE 56), Bridge Repair, Wailua River Bridge</t>
  </si>
  <si>
    <t>Kuhio Highway (RTE 56) Emergency Slope Stabilization, Kalihiwai Bridge</t>
  </si>
  <si>
    <t xml:space="preserve">Kuhio Highway (RTE 56) Improvements, Kapaa Solutions (Priority #2), </t>
  </si>
  <si>
    <t>Estimated Total Project Cost - $6,500,000 - Replace remove and replace deteriorated steel as well as the</t>
  </si>
  <si>
    <t>deteriorated paint system on this historic bridge.</t>
  </si>
  <si>
    <t xml:space="preserve">Estimated Total Project Cost - $4,500,000 - Replace deteriorated steel supports and all bearing areas of the bridge. </t>
  </si>
  <si>
    <t xml:space="preserve">Replace deteriorated concrete as well as bearings.  </t>
  </si>
  <si>
    <t>Estimated Total Project Cost - $15,000,000 - Slope stabilization including clearing trees, removing loose rocks,</t>
  </si>
  <si>
    <t>installing rock anchors and installing shielding for motorists.</t>
  </si>
  <si>
    <t>Kuhio Highway (RTE 56) Traffic Signal Optimization and Intersection Improvements, Kapaa Solutions (Priority #3)</t>
  </si>
  <si>
    <t>Kuhio Highway (Route 56), Short Term Improvements, Kuamoo Road to Temporary Bypass Road</t>
  </si>
  <si>
    <t>Estimated Total Project Cost - $45,000,000 - The purpose of this project is to reduce congestion</t>
  </si>
  <si>
    <t>and improve mobility in the Kapaa area.</t>
  </si>
  <si>
    <t>Waimea Canyon Drive/Kokee Road Improvements, Phase 2A (MP 4-8)</t>
  </si>
  <si>
    <t>Estimated Total Project Cost - $20,000,000 -- Improvements to Kuhio highway likely to include but are not limited to,</t>
  </si>
  <si>
    <t>repaving, widening the roadway to accomdate a new southbound lane, improving operating conditions of existing</t>
  </si>
  <si>
    <t xml:space="preserve"> intersections, and improving existing auxiliary turn lanes.</t>
  </si>
  <si>
    <t>Estimated Total Project Cost - $1,900,000 -- A Federal-aid assistance program to help the State provide and maintain</t>
  </si>
  <si>
    <t>recreational trails for both motorized and non-motorized recreational use. Anticipated funding for Kauai program.</t>
  </si>
  <si>
    <t>Estimated Total Project Cost - $5,500,000 -  Improvements include constructing paved shoulders,</t>
  </si>
  <si>
    <t>installing guardrails, pavement markings, signs and other improvements.</t>
  </si>
  <si>
    <t>Attn:  19-22 STIP Survey</t>
  </si>
  <si>
    <t xml:space="preserve">Thank you for completing this survey.  Your input helps to inform us about transportation issues that </t>
  </si>
  <si>
    <t>are important to you, the public.</t>
  </si>
  <si>
    <t xml:space="preserve">The Microsoft Excel file of this form is posted on our website:  </t>
  </si>
  <si>
    <t>http://hidot.hawaii.gov/highways/other/other-related-links/stip/</t>
  </si>
  <si>
    <t>Estimated Total Project Cost - $3,400,000 -- Capital projects to replace, rehabilitate and purchase buses, vans,</t>
  </si>
  <si>
    <t>and related equipment, and to construct bus-related facilities.</t>
  </si>
  <si>
    <t>Estimated Total Project Cost - $13,160,000- -- Planning, capital, operating, job access and</t>
  </si>
  <si>
    <t>reverse commute projects, and the acquisition of public transportation services.</t>
  </si>
  <si>
    <t>Poipu Road (Route 520) Multimodal Improvements, Phase 1 - Lawai Road to Keleka Road</t>
  </si>
  <si>
    <t>Poipu Road (Route 520) Multimodal Improvements, Phase 2 - Koloa Road to Lawai Road</t>
  </si>
  <si>
    <t>Estimated Total Project Cost - $9,500,000 -- Construction of sidewalks and bike lanes; Intersection and pedestrian</t>
  </si>
  <si>
    <t>crossing improvements; Construction of a roundabout at Kiahuna Plantation Drive intersection and Ala Kinoiki;</t>
  </si>
  <si>
    <t>Construction of bus stop shelters; Construction of medians and landscaping</t>
  </si>
  <si>
    <t>Olohena Road (RTE 581), Kukui Street (RTE 581), and Ulu Street (RTE 5805) Improvements</t>
  </si>
  <si>
    <t xml:space="preserve">Estimated Total Project Cost - $13,000,000 -- Part of an ongoing roadway and street maintenance program. </t>
  </si>
  <si>
    <t xml:space="preserve">Work proposed for this phase will involve rehabilitation and resurfacing of the pavement of Maluhia Road and Koloa </t>
  </si>
  <si>
    <t xml:space="preserve">Road,  hich exhibit cracked and delaminated pavement as well as base failure. The work also includes shoulder widening </t>
  </si>
  <si>
    <t xml:space="preserve">these roads, to better serve all users and provide support for the pavement. The work also includes drainage </t>
  </si>
  <si>
    <t>improvements in areas that exhibit erosion and inadequate drainage.</t>
  </si>
  <si>
    <t>Estimated Total Project Cost - $3,500,000 -- Replace existing double box culvert and temporary one-lane precast</t>
  </si>
  <si>
    <t>panel bridge with a new structure. Demolish existing bridge, construct temporary bypass bridge, construct new</t>
  </si>
  <si>
    <t xml:space="preserve">two-lane bridge and possibly paved shoulders; relolcate utilities. </t>
  </si>
  <si>
    <t>Estimated Total Project Cost - $375,000 -- Inspection of various bridges throughout the County. FHWA Requirement.</t>
  </si>
  <si>
    <t>This is a regularly scheduled program.</t>
  </si>
  <si>
    <t>Estimated Total Project Cost - $3,400,000 -- Project Limits are full length of Haleko Road; Resurface and Reconstruct</t>
  </si>
  <si>
    <t>pavement as needed; widen roadway to construct on-road bike lanes, construct a sidewalk on one side of the road where</t>
  </si>
  <si>
    <t>no sidewalk exists; add crosswalks as needed to service new sidewalk; add/improve turn lanes as needed.</t>
  </si>
  <si>
    <t>Estimated Total Project Cost - $3,200,000 -- Resurface the entire length (5400 feet) of Hanapepe Road. Full depth</t>
  </si>
  <si>
    <t>reclamation (FDR) technology will be used on this project whenever necessary to match existing adjacent facilities.</t>
  </si>
  <si>
    <t xml:space="preserve">Estimated Total Project Cost - $6,900,000 -- Resurface pavement (and Reconstruct as needed) the full length of </t>
  </si>
  <si>
    <t xml:space="preserve">Kamalu Road; widen roadway to provide paved shoulders, 5 feet wide where feasible; replace one-lane bridge at Kalama </t>
  </si>
  <si>
    <t>Stream with a two-lane bridge with appropriate bridge railing and approach guardrail; construct other safety improvements.</t>
  </si>
  <si>
    <t>Estimated Total Project Cost - $5,600,000 -- Project Limits are from Hauaala Road to Ka‘apuni Road and Kapahi Park -</t>
  </si>
  <si>
    <t>The project includes construction of the following: pavement resurfacing and reconstruction; widened and/or new</t>
  </si>
  <si>
    <t>sidewalks; shoulder widening; intersection improvements including left turn lanes and crosswalks.</t>
  </si>
  <si>
    <t xml:space="preserve">Kawaihau Road (Route 5860), Hauaala Road (Route 5865), Mailihuna Road (Route 5870), </t>
  </si>
  <si>
    <t>Complete Street &amp; Safety Improvements</t>
  </si>
  <si>
    <t>Estimated Total Project Cost - $3,435,000 -- Construction of roundabouts at Hauaala Rd (Route 5865)/Kawaihau Rd (Route 5860)/</t>
  </si>
  <si>
    <t>Nunu Rd intersection; Sidewalk construction on Mailihuna Rd (Route 5870); Bus stop shelters on Kawaihau Rd (Route 5860).</t>
  </si>
  <si>
    <t>construction on Hauaala Rd (Route 5865) in the vicinity of Saint Catherine School; Roundabout at Kawaihau Rd (Route 5860)/</t>
  </si>
  <si>
    <t>Mailihuna Rd (Route 5870) Intersection; Sidewalk and pedestrian crossing improvements on Kawaihau Rd (Route 5860); Sidewalk</t>
  </si>
  <si>
    <t xml:space="preserve">Estimated Total Project Cost - $5,800,000 -- Project Limits Kaumuali‘i Highway to Amakihi Street -- Resuface </t>
  </si>
  <si>
    <t>broken sidewalks and add additional sidewalks on the makai side.</t>
  </si>
  <si>
    <t>pavement (and Reconstruct as needed); construct shared use path on mauka side (1.8 miles); reconstruct</t>
  </si>
  <si>
    <t xml:space="preserve">Kilauea Road and Kolo Road (Route 562) Resurfacing and Multi-Modal Access </t>
  </si>
  <si>
    <t>Estimated Total Project Cost - $9,680,000 -- The project includes construction of the following: pavement resurfacing</t>
  </si>
  <si>
    <t>and reconstruction; new sidewalks and sidewalk repair; new crosswalks; widening and extension of a shared use path;</t>
  </si>
  <si>
    <t>shoulder widening; intersection improvements including a mini-roundabout at the Kolo Road/Kilauea Road intersection.</t>
  </si>
  <si>
    <t xml:space="preserve">               </t>
  </si>
  <si>
    <t>A shared-use path for pedestrians, bicyclists, and other users from Papaloa Road to Uhelekawawa Canal, a distance</t>
  </si>
  <si>
    <t xml:space="preserve">of approximately 1.2 miles . The bike/pedestrian path will be 10 to 12 feet wide and allow movement in both directions.  </t>
  </si>
  <si>
    <t xml:space="preserve">The 10' to 12' wide 6' thick 5.3 mile concrete path from Ahukini Pt., connecting with an existing path at Lydgate Park. </t>
  </si>
  <si>
    <t>A future phase C will go from Wailua Golf Course to Lydgate Park and cost $9.5 million.</t>
  </si>
  <si>
    <t xml:space="preserve">Estimated Total Project Cost - $7,700,000 -- The project includes construction of the following: rehabilitation and </t>
  </si>
  <si>
    <t>resurfacing of the pavement of the project roads, which exhibit cracked and delaminated pavement as well as base</t>
  </si>
  <si>
    <t xml:space="preserve">failure. The work also includes shoulder widening on Kukui Street and Olohena Road where feasible, to better serve </t>
  </si>
  <si>
    <t xml:space="preserve">all users and provide support for the pavement. Between Kuhio Highway and the Kapaa Bypass, is proposed on </t>
  </si>
  <si>
    <t>one side, and the proposed paved shoulders are intended to be marked as bicycle lanes. The work also includes</t>
  </si>
  <si>
    <t>drainage improvements in areas that exhibit erosion and inadequate drainage.</t>
  </si>
  <si>
    <t>Puhi Road (Route 5010) Rehabilitation, Phase 2 - Kaneka Street to S. Haleukana Street (MP 0.35 to 0.80)</t>
  </si>
  <si>
    <t>Estimated Total Project Cost - $7,100,000 -- Rehabilitate Puhi Road. Phase 1 was from Kaumualii Hwy (MP 0.00) to</t>
  </si>
  <si>
    <t xml:space="preserve">Kaneka St. Phase 2 will rehabilitate Puhi Road from Kaneka Street to South Haleukana Street intersection (MP 0.35 to </t>
  </si>
  <si>
    <t>MP 0.80), pavement widening, incorporating Complete Streets principles, and replacing pavement markers, striping, and traffic signs.</t>
  </si>
  <si>
    <t>Estimated Total Project Cost - $3,800,000 -- Resuface and reconstruct pavement as needed, along the full length of Moi Road;</t>
  </si>
  <si>
    <t>construct sidewalk on the east side where there is no sidewalk; add shoulders both sides between Kaumuali‘i Highway and Kane St.</t>
  </si>
  <si>
    <t>Estimated Total Project Cost - $4,500,000 --  Construction of a Shared Use Path along the mauka side of Kaumualii</t>
  </si>
  <si>
    <t>Highway, between Carl Furutani Street in Waimea and Alae Road in Kekaha. Phase II of the path is proposed to</t>
  </si>
  <si>
    <t>be constructed along with Kekaha Road improvements.</t>
  </si>
  <si>
    <r>
      <t xml:space="preserve">PLEASE COMPLETE AND RETURN THIS FORM BY </t>
    </r>
    <r>
      <rPr>
        <b/>
        <sz val="12"/>
        <color rgb="FFFF0000"/>
        <rFont val="Arial"/>
        <family val="2"/>
      </rPr>
      <t>MONDAY, JUNE 18, 2018.</t>
    </r>
  </si>
  <si>
    <t xml:space="preserve">Phase III - Lydgate Park to Kapaa Bike/Pedestrian Path, Phase C &amp; D </t>
  </si>
  <si>
    <t>Phase IV - Ahukini to Lydgate Park Bike/Pedestrian Path, Phase A - Ahukini Landing to Hanamaulu Beach Park</t>
  </si>
  <si>
    <t>Phase IV - Ahukini to Lydgate Park Bike/Pedestrian Path, Phase B - Hanamaulu Beach Park to Wailua Golf Course</t>
  </si>
  <si>
    <t>Phase VI - Nāwiliwili to Ahukini Bike/Pedestrian Path, Phase A - Ninini Point to Ahukini</t>
  </si>
  <si>
    <t>Phase VI - Nāwiliwili to Ahukini Bike/Pedestrian Path, Phase B - Ninini Point to Nawiliwili Beach Park</t>
  </si>
  <si>
    <t>Path development will consist of a 10 to 12-foot wide concrete shared-use coastal path constructed of various low-maintenance materials. Bike</t>
  </si>
  <si>
    <t>lane and sidewalk improvements to existing and planned street corridors will provide additional connectivity through urban areas.</t>
  </si>
  <si>
    <t>COUNTY OF KAUAI - FHWA TOTAL</t>
  </si>
  <si>
    <t>COUNTY OF KAUAI - FTA TOTAL</t>
  </si>
  <si>
    <r>
      <t xml:space="preserve">on the STIP website at: </t>
    </r>
    <r>
      <rPr>
        <i/>
        <u/>
        <sz val="12"/>
        <color rgb="FF0000FF"/>
        <rFont val="Arial"/>
        <family val="2"/>
      </rPr>
      <t>http://hidot.hawaii.gov/highways/other/other-related-links/stip/</t>
    </r>
    <r>
      <rPr>
        <i/>
        <sz val="12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</si>
</sst>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7030A0"/>
      <name val="Arial"/>
      <family val="2"/>
    </font>
    <font>
      <sz val="12"/>
      <color rgb="FFFF33CC"/>
      <name val="Arial"/>
      <family val="2"/>
    </font>
    <font>
      <sz val="12"/>
      <color rgb="FF0070C0"/>
      <name val="Arial"/>
      <family val="2"/>
    </font>
    <font>
      <b/>
      <sz val="12"/>
      <color rgb="FF0000FF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2"/>
      <color indexed="19"/>
      <name val="Arial"/>
      <family val="2"/>
    </font>
    <font>
      <b/>
      <sz val="12"/>
      <color indexed="45"/>
      <name val="Arial"/>
      <family val="2"/>
    </font>
    <font>
      <b/>
      <sz val="12"/>
      <color rgb="FF996633"/>
      <name val="Arial"/>
      <family val="2"/>
    </font>
    <font>
      <b/>
      <sz val="12"/>
      <color rgb="FFFF33CC"/>
      <name val="Arial"/>
      <family val="2"/>
    </font>
    <font>
      <b/>
      <sz val="12"/>
      <color theme="9"/>
      <name val="Arial"/>
      <family val="2"/>
    </font>
    <font>
      <b/>
      <sz val="12"/>
      <color indexed="12"/>
      <name val="Arial"/>
      <family val="2"/>
    </font>
    <font>
      <b/>
      <sz val="12"/>
      <color indexed="15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u/>
      <sz val="12"/>
      <color rgb="FF0000FF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indexed="47"/>
        <bgColor indexed="8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2" fillId="0" borderId="1"/>
    <xf numFmtId="9" fontId="1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296">
    <xf numFmtId="0" fontId="0" fillId="0" borderId="0" xfId="0"/>
    <xf numFmtId="0" fontId="3" fillId="4" borderId="0" xfId="0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3" fillId="4" borderId="16" xfId="0" applyFont="1" applyFill="1" applyBorder="1" applyAlignment="1">
      <alignment horizontal="left"/>
    </xf>
    <xf numFmtId="0" fontId="3" fillId="0" borderId="0" xfId="0" applyFont="1" applyBorder="1"/>
    <xf numFmtId="0" fontId="3" fillId="0" borderId="19" xfId="0" applyFont="1" applyBorder="1" applyAlignment="1">
      <alignment horizontal="center"/>
    </xf>
    <xf numFmtId="37" fontId="3" fillId="0" borderId="19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horizontal="center"/>
    </xf>
    <xf numFmtId="37" fontId="3" fillId="0" borderId="2" xfId="0" applyNumberFormat="1" applyFont="1" applyFill="1" applyBorder="1" applyAlignment="1">
      <alignment horizontal="right"/>
    </xf>
    <xf numFmtId="37" fontId="3" fillId="0" borderId="2" xfId="0" applyNumberFormat="1" applyFont="1" applyFill="1" applyBorder="1" applyAlignment="1"/>
    <xf numFmtId="37" fontId="3" fillId="5" borderId="2" xfId="0" applyNumberFormat="1" applyFont="1" applyFill="1" applyBorder="1" applyAlignment="1"/>
    <xf numFmtId="3" fontId="3" fillId="5" borderId="2" xfId="0" applyNumberFormat="1" applyFont="1" applyFill="1" applyBorder="1" applyAlignment="1"/>
    <xf numFmtId="37" fontId="3" fillId="0" borderId="2" xfId="0" applyNumberFormat="1" applyFont="1" applyFill="1" applyBorder="1" applyProtection="1"/>
    <xf numFmtId="37" fontId="3" fillId="5" borderId="2" xfId="0" applyNumberFormat="1" applyFont="1" applyFill="1" applyBorder="1" applyProtection="1"/>
    <xf numFmtId="3" fontId="3" fillId="5" borderId="2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</xf>
    <xf numFmtId="3" fontId="3" fillId="0" borderId="2" xfId="0" applyNumberFormat="1" applyFont="1" applyFill="1" applyBorder="1" applyProtection="1"/>
    <xf numFmtId="0" fontId="4" fillId="0" borderId="0" xfId="0" applyFont="1" applyBorder="1"/>
    <xf numFmtId="0" fontId="4" fillId="0" borderId="0" xfId="0" applyFont="1"/>
    <xf numFmtId="0" fontId="3" fillId="0" borderId="21" xfId="0" applyFont="1" applyFill="1" applyBorder="1" applyAlignment="1" applyProtection="1">
      <alignment horizontal="center"/>
    </xf>
    <xf numFmtId="37" fontId="3" fillId="0" borderId="21" xfId="0" applyNumberFormat="1" applyFont="1" applyFill="1" applyBorder="1" applyProtection="1"/>
    <xf numFmtId="3" fontId="3" fillId="0" borderId="21" xfId="0" applyNumberFormat="1" applyFont="1" applyFill="1" applyBorder="1" applyProtection="1"/>
    <xf numFmtId="0" fontId="6" fillId="0" borderId="9" xfId="0" applyFont="1" applyFill="1" applyBorder="1" applyAlignment="1" applyProtection="1">
      <alignment horizontal="left"/>
    </xf>
    <xf numFmtId="3" fontId="7" fillId="0" borderId="2" xfId="0" applyNumberFormat="1" applyFont="1" applyFill="1" applyBorder="1" applyProtection="1"/>
    <xf numFmtId="3" fontId="7" fillId="5" borderId="2" xfId="0" applyNumberFormat="1" applyFont="1" applyFill="1" applyBorder="1" applyProtection="1"/>
    <xf numFmtId="37" fontId="7" fillId="5" borderId="2" xfId="0" applyNumberFormat="1" applyFont="1" applyFill="1" applyBorder="1" applyProtection="1"/>
    <xf numFmtId="37" fontId="7" fillId="0" borderId="2" xfId="0" applyNumberFormat="1" applyFont="1" applyFill="1" applyBorder="1" applyProtection="1"/>
    <xf numFmtId="0" fontId="6" fillId="0" borderId="9" xfId="0" applyFont="1" applyFill="1" applyBorder="1" applyAlignment="1" applyProtection="1"/>
    <xf numFmtId="3" fontId="3" fillId="0" borderId="2" xfId="0" applyNumberFormat="1" applyFont="1" applyFill="1" applyBorder="1" applyAlignment="1"/>
    <xf numFmtId="37" fontId="7" fillId="0" borderId="2" xfId="0" applyNumberFormat="1" applyFont="1" applyFill="1" applyBorder="1" applyAlignment="1"/>
    <xf numFmtId="0" fontId="3" fillId="0" borderId="0" xfId="0" applyFont="1" applyFill="1" applyBorder="1" applyAlignment="1" applyProtection="1">
      <alignment wrapText="1"/>
    </xf>
    <xf numFmtId="37" fontId="3" fillId="0" borderId="2" xfId="0" applyNumberFormat="1" applyFont="1" applyFill="1" applyBorder="1" applyAlignment="1" applyProtection="1">
      <alignment horizontal="right"/>
    </xf>
    <xf numFmtId="37" fontId="3" fillId="15" borderId="2" xfId="0" applyNumberFormat="1" applyFont="1" applyFill="1" applyBorder="1" applyAlignment="1"/>
    <xf numFmtId="3" fontId="3" fillId="15" borderId="2" xfId="0" applyNumberFormat="1" applyFont="1" applyFill="1" applyBorder="1" applyAlignment="1"/>
    <xf numFmtId="0" fontId="3" fillId="0" borderId="0" xfId="0" applyFont="1" applyFill="1" applyBorder="1"/>
    <xf numFmtId="37" fontId="3" fillId="0" borderId="21" xfId="0" applyNumberFormat="1" applyFont="1" applyFill="1" applyBorder="1" applyAlignment="1"/>
    <xf numFmtId="0" fontId="3" fillId="6" borderId="22" xfId="0" applyFont="1" applyFill="1" applyBorder="1" applyAlignment="1">
      <alignment horizontal="center"/>
    </xf>
    <xf numFmtId="37" fontId="3" fillId="6" borderId="22" xfId="0" applyNumberFormat="1" applyFont="1" applyFill="1" applyBorder="1" applyAlignment="1" applyProtection="1">
      <alignment horizontal="right"/>
    </xf>
    <xf numFmtId="37" fontId="3" fillId="6" borderId="22" xfId="0" applyNumberFormat="1" applyFont="1" applyFill="1" applyBorder="1" applyAlignment="1" applyProtection="1"/>
    <xf numFmtId="3" fontId="3" fillId="6" borderId="22" xfId="0" applyNumberFormat="1" applyFont="1" applyFill="1" applyBorder="1" applyAlignment="1" applyProtection="1"/>
    <xf numFmtId="0" fontId="3" fillId="0" borderId="9" xfId="0" applyFont="1" applyBorder="1"/>
    <xf numFmtId="37" fontId="3" fillId="15" borderId="21" xfId="0" applyNumberFormat="1" applyFont="1" applyFill="1" applyBorder="1" applyAlignment="1"/>
    <xf numFmtId="3" fontId="3" fillId="15" borderId="2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37" fontId="3" fillId="0" borderId="2" xfId="0" applyNumberFormat="1" applyFont="1" applyBorder="1" applyAlignment="1">
      <alignment horizontal="right"/>
    </xf>
    <xf numFmtId="37" fontId="3" fillId="0" borderId="2" xfId="0" applyNumberFormat="1" applyFont="1" applyBorder="1" applyAlignment="1"/>
    <xf numFmtId="0" fontId="6" fillId="0" borderId="9" xfId="0" applyFont="1" applyFill="1" applyBorder="1" applyAlignment="1">
      <alignment horizontal="left"/>
    </xf>
    <xf numFmtId="37" fontId="3" fillId="16" borderId="2" xfId="0" applyNumberFormat="1" applyFont="1" applyFill="1" applyBorder="1" applyAlignment="1" applyProtection="1">
      <alignment horizontal="right"/>
    </xf>
    <xf numFmtId="3" fontId="3" fillId="16" borderId="2" xfId="0" applyNumberFormat="1" applyFont="1" applyFill="1" applyBorder="1" applyAlignment="1" applyProtection="1">
      <alignment horizontal="right"/>
    </xf>
    <xf numFmtId="37" fontId="3" fillId="5" borderId="2" xfId="0" applyNumberFormat="1" applyFont="1" applyFill="1" applyBorder="1" applyAlignment="1" applyProtection="1">
      <alignment horizontal="right"/>
    </xf>
    <xf numFmtId="3" fontId="3" fillId="5" borderId="2" xfId="0" applyNumberFormat="1" applyFont="1" applyFill="1" applyBorder="1" applyAlignment="1" applyProtection="1">
      <alignment horizontal="right"/>
    </xf>
    <xf numFmtId="0" fontId="3" fillId="6" borderId="1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37" fontId="3" fillId="0" borderId="21" xfId="0" applyNumberFormat="1" applyFont="1" applyFill="1" applyBorder="1" applyAlignment="1">
      <alignment horizontal="right"/>
    </xf>
    <xf numFmtId="37" fontId="3" fillId="5" borderId="21" xfId="0" applyNumberFormat="1" applyFont="1" applyFill="1" applyBorder="1" applyAlignment="1"/>
    <xf numFmtId="37" fontId="3" fillId="15" borderId="2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37" fontId="3" fillId="0" borderId="22" xfId="0" applyNumberFormat="1" applyFont="1" applyFill="1" applyBorder="1" applyAlignment="1">
      <alignment horizontal="right"/>
    </xf>
    <xf numFmtId="37" fontId="3" fillId="0" borderId="22" xfId="0" applyNumberFormat="1" applyFont="1" applyFill="1" applyBorder="1" applyAlignment="1"/>
    <xf numFmtId="37" fontId="3" fillId="5" borderId="22" xfId="0" applyNumberFormat="1" applyFont="1" applyFill="1" applyBorder="1" applyAlignment="1"/>
    <xf numFmtId="0" fontId="11" fillId="0" borderId="0" xfId="0" applyFont="1" applyFill="1" applyBorder="1"/>
    <xf numFmtId="0" fontId="3" fillId="0" borderId="19" xfId="0" applyFont="1" applyFill="1" applyBorder="1" applyAlignment="1">
      <alignment horizontal="center"/>
    </xf>
    <xf numFmtId="37" fontId="3" fillId="0" borderId="19" xfId="0" applyNumberFormat="1" applyFont="1" applyFill="1" applyBorder="1" applyAlignment="1"/>
    <xf numFmtId="37" fontId="11" fillId="0" borderId="19" xfId="0" applyNumberFormat="1" applyFont="1" applyFill="1" applyBorder="1" applyAlignment="1"/>
    <xf numFmtId="37" fontId="3" fillId="15" borderId="19" xfId="0" applyNumberFormat="1" applyFont="1" applyFill="1" applyBorder="1" applyAlignment="1"/>
    <xf numFmtId="0" fontId="3" fillId="0" borderId="6" xfId="0" applyFont="1" applyFill="1" applyBorder="1"/>
    <xf numFmtId="37" fontId="3" fillId="15" borderId="22" xfId="0" applyNumberFormat="1" applyFont="1" applyFill="1" applyBorder="1" applyAlignment="1"/>
    <xf numFmtId="37" fontId="11" fillId="0" borderId="2" xfId="0" applyNumberFormat="1" applyFont="1" applyFill="1" applyBorder="1" applyAlignment="1"/>
    <xf numFmtId="0" fontId="6" fillId="0" borderId="9" xfId="0" applyFont="1" applyFill="1" applyBorder="1"/>
    <xf numFmtId="37" fontId="3" fillId="16" borderId="2" xfId="0" applyNumberFormat="1" applyFont="1" applyFill="1" applyBorder="1" applyAlignment="1"/>
    <xf numFmtId="3" fontId="3" fillId="16" borderId="2" xfId="0" applyNumberFormat="1" applyFont="1" applyFill="1" applyBorder="1" applyAlignment="1"/>
    <xf numFmtId="0" fontId="12" fillId="0" borderId="0" xfId="0" applyFont="1" applyFill="1" applyBorder="1"/>
    <xf numFmtId="0" fontId="10" fillId="0" borderId="0" xfId="0" applyFont="1" applyFill="1" applyBorder="1" applyAlignment="1" applyProtection="1">
      <alignment horizontal="left"/>
    </xf>
    <xf numFmtId="37" fontId="3" fillId="16" borderId="2" xfId="0" applyNumberFormat="1" applyFont="1" applyFill="1" applyBorder="1" applyProtection="1"/>
    <xf numFmtId="37" fontId="11" fillId="0" borderId="2" xfId="0" applyNumberFormat="1" applyFont="1" applyFill="1" applyBorder="1" applyProtection="1"/>
    <xf numFmtId="37" fontId="3" fillId="5" borderId="21" xfId="0" applyNumberFormat="1" applyFont="1" applyFill="1" applyBorder="1" applyProtection="1"/>
    <xf numFmtId="3" fontId="3" fillId="5" borderId="21" xfId="0" applyNumberFormat="1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2" borderId="2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left"/>
    </xf>
    <xf numFmtId="0" fontId="3" fillId="3" borderId="22" xfId="0" applyFont="1" applyFill="1" applyBorder="1" applyAlignment="1" applyProtection="1">
      <alignment horizontal="center"/>
    </xf>
    <xf numFmtId="37" fontId="3" fillId="3" borderId="22" xfId="0" applyNumberFormat="1" applyFont="1" applyFill="1" applyBorder="1" applyAlignment="1" applyProtection="1">
      <alignment horizontal="right"/>
    </xf>
    <xf numFmtId="37" fontId="3" fillId="3" borderId="22" xfId="0" applyNumberFormat="1" applyFont="1" applyFill="1" applyBorder="1" applyProtection="1"/>
    <xf numFmtId="3" fontId="3" fillId="3" borderId="22" xfId="0" applyNumberFormat="1" applyFont="1" applyFill="1" applyBorder="1" applyProtection="1"/>
    <xf numFmtId="0" fontId="3" fillId="0" borderId="21" xfId="0" applyFont="1" applyFill="1" applyBorder="1" applyAlignment="1">
      <alignment horizontal="center" wrapText="1"/>
    </xf>
    <xf numFmtId="37" fontId="3" fillId="0" borderId="21" xfId="0" applyNumberFormat="1" applyFont="1" applyFill="1" applyBorder="1" applyAlignment="1" applyProtection="1">
      <alignment horizontal="right"/>
    </xf>
    <xf numFmtId="37" fontId="3" fillId="15" borderId="21" xfId="0" applyNumberFormat="1" applyFont="1" applyFill="1" applyBorder="1" applyAlignment="1" applyProtection="1"/>
    <xf numFmtId="3" fontId="3" fillId="15" borderId="21" xfId="0" applyNumberFormat="1" applyFont="1" applyFill="1" applyBorder="1" applyAlignment="1" applyProtection="1"/>
    <xf numFmtId="37" fontId="3" fillId="15" borderId="2" xfId="0" applyNumberFormat="1" applyFont="1" applyFill="1" applyBorder="1" applyAlignment="1" applyProtection="1"/>
    <xf numFmtId="0" fontId="3" fillId="0" borderId="23" xfId="0" applyFont="1" applyFill="1" applyBorder="1" applyAlignment="1">
      <alignment horizontal="center"/>
    </xf>
    <xf numFmtId="37" fontId="3" fillId="0" borderId="21" xfId="0" applyNumberFormat="1" applyFont="1" applyFill="1" applyBorder="1" applyAlignment="1" applyProtection="1"/>
    <xf numFmtId="37" fontId="7" fillId="0" borderId="21" xfId="0" applyNumberFormat="1" applyFont="1" applyFill="1" applyBorder="1" applyAlignment="1" applyProtection="1"/>
    <xf numFmtId="37" fontId="3" fillId="0" borderId="2" xfId="0" applyNumberFormat="1" applyFont="1" applyFill="1" applyBorder="1" applyAlignment="1" applyProtection="1"/>
    <xf numFmtId="3" fontId="3" fillId="15" borderId="2" xfId="0" applyNumberFormat="1" applyFont="1" applyFill="1" applyBorder="1" applyAlignment="1" applyProtection="1"/>
    <xf numFmtId="0" fontId="6" fillId="0" borderId="0" xfId="0" applyFont="1" applyFill="1" applyBorder="1" applyAlignment="1">
      <alignment horizontal="left"/>
    </xf>
    <xf numFmtId="37" fontId="7" fillId="0" borderId="21" xfId="0" applyNumberFormat="1" applyFont="1" applyFill="1" applyBorder="1" applyAlignment="1"/>
    <xf numFmtId="0" fontId="6" fillId="0" borderId="0" xfId="0" applyNumberFormat="1" applyFont="1" applyFill="1" applyBorder="1"/>
    <xf numFmtId="0" fontId="3" fillId="0" borderId="0" xfId="0" applyNumberFormat="1" applyFont="1" applyFill="1" applyBorder="1"/>
    <xf numFmtId="37" fontId="2" fillId="0" borderId="21" xfId="0" applyNumberFormat="1" applyFont="1" applyFill="1" applyBorder="1" applyAlignment="1"/>
    <xf numFmtId="0" fontId="2" fillId="0" borderId="3" xfId="0" applyFont="1" applyBorder="1" applyAlignment="1">
      <alignment horizontal="left"/>
    </xf>
    <xf numFmtId="37" fontId="2" fillId="0" borderId="2" xfId="0" applyNumberFormat="1" applyFont="1" applyFill="1" applyBorder="1" applyAlignment="1"/>
    <xf numFmtId="37" fontId="2" fillId="8" borderId="2" xfId="0" applyNumberFormat="1" applyFont="1" applyFill="1" applyBorder="1" applyAlignment="1"/>
    <xf numFmtId="37" fontId="3" fillId="0" borderId="19" xfId="0" applyNumberFormat="1" applyFont="1" applyBorder="1" applyAlignment="1"/>
    <xf numFmtId="3" fontId="3" fillId="0" borderId="19" xfId="0" applyNumberFormat="1" applyFont="1" applyBorder="1" applyAlignment="1"/>
    <xf numFmtId="0" fontId="15" fillId="0" borderId="3" xfId="0" applyFont="1" applyFill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2" fillId="2" borderId="3" xfId="0" applyFont="1" applyFill="1" applyBorder="1" applyAlignment="1" applyProtection="1">
      <alignment horizontal="left"/>
    </xf>
    <xf numFmtId="37" fontId="2" fillId="2" borderId="2" xfId="0" applyNumberFormat="1" applyFont="1" applyFill="1" applyBorder="1" applyAlignment="1" applyProtection="1">
      <alignment horizontal="right"/>
    </xf>
    <xf numFmtId="37" fontId="2" fillId="7" borderId="2" xfId="0" applyNumberFormat="1" applyFont="1" applyFill="1" applyBorder="1" applyAlignment="1" applyProtection="1">
      <alignment horizontal="right"/>
    </xf>
    <xf numFmtId="3" fontId="2" fillId="7" borderId="2" xfId="0" applyNumberFormat="1" applyFont="1" applyFill="1" applyBorder="1" applyAlignment="1" applyProtection="1">
      <alignment horizontal="right"/>
    </xf>
    <xf numFmtId="37" fontId="2" fillId="3" borderId="22" xfId="0" applyNumberFormat="1" applyFont="1" applyFill="1" applyBorder="1" applyProtection="1"/>
    <xf numFmtId="37" fontId="2" fillId="15" borderId="21" xfId="0" applyNumberFormat="1" applyFont="1" applyFill="1" applyBorder="1" applyAlignment="1" applyProtection="1"/>
    <xf numFmtId="3" fontId="2" fillId="15" borderId="21" xfId="0" applyNumberFormat="1" applyFont="1" applyFill="1" applyBorder="1" applyAlignment="1" applyProtection="1"/>
    <xf numFmtId="0" fontId="3" fillId="0" borderId="0" xfId="0" applyFont="1" applyBorder="1" applyAlignment="1">
      <alignment horizontal="center"/>
    </xf>
    <xf numFmtId="0" fontId="8" fillId="0" borderId="0" xfId="0" applyFont="1" applyFill="1" applyBorder="1"/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0" fontId="6" fillId="0" borderId="0" xfId="0" applyFont="1" applyFill="1" applyBorder="1" applyProtection="1"/>
    <xf numFmtId="0" fontId="6" fillId="0" borderId="9" xfId="0" applyFont="1" applyFill="1" applyBorder="1" applyProtection="1"/>
    <xf numFmtId="0" fontId="3" fillId="18" borderId="19" xfId="0" applyFont="1" applyFill="1" applyBorder="1" applyAlignment="1">
      <alignment horizontal="center"/>
    </xf>
    <xf numFmtId="37" fontId="2" fillId="18" borderId="19" xfId="0" applyNumberFormat="1" applyFont="1" applyFill="1" applyBorder="1" applyAlignment="1">
      <alignment horizontal="center"/>
    </xf>
    <xf numFmtId="37" fontId="2" fillId="19" borderId="19" xfId="0" applyNumberFormat="1" applyFont="1" applyFill="1" applyBorder="1" applyAlignment="1">
      <alignment horizontal="center"/>
    </xf>
    <xf numFmtId="3" fontId="2" fillId="19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 applyAlignment="1"/>
    <xf numFmtId="3" fontId="3" fillId="0" borderId="14" xfId="0" applyNumberFormat="1" applyFont="1" applyBorder="1" applyAlignment="1">
      <alignment horizontal="centerContinuous"/>
    </xf>
    <xf numFmtId="0" fontId="3" fillId="18" borderId="20" xfId="0" applyFont="1" applyFill="1" applyBorder="1" applyAlignment="1">
      <alignment horizontal="center" wrapText="1"/>
    </xf>
    <xf numFmtId="37" fontId="2" fillId="18" borderId="24" xfId="0" applyNumberFormat="1" applyFont="1" applyFill="1" applyBorder="1" applyAlignment="1">
      <alignment horizontal="centerContinuous" wrapText="1"/>
    </xf>
    <xf numFmtId="37" fontId="2" fillId="19" borderId="24" xfId="0" applyNumberFormat="1" applyFont="1" applyFill="1" applyBorder="1" applyAlignment="1">
      <alignment horizontal="centerContinuous" wrapText="1"/>
    </xf>
    <xf numFmtId="3" fontId="2" fillId="19" borderId="24" xfId="0" applyNumberFormat="1" applyFont="1" applyFill="1" applyBorder="1" applyAlignment="1">
      <alignment horizontal="centerContinuous" wrapText="1"/>
    </xf>
    <xf numFmtId="0" fontId="2" fillId="18" borderId="21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11" xfId="0" applyFont="1" applyFill="1" applyBorder="1"/>
    <xf numFmtId="0" fontId="2" fillId="0" borderId="10" xfId="0" applyFont="1" applyFill="1" applyBorder="1"/>
    <xf numFmtId="0" fontId="6" fillId="0" borderId="0" xfId="0" applyFont="1" applyFill="1" applyBorder="1"/>
    <xf numFmtId="0" fontId="2" fillId="0" borderId="10" xfId="0" applyFont="1" applyFill="1" applyBorder="1" applyAlignment="1" applyProtection="1">
      <alignment horizontal="left"/>
    </xf>
    <xf numFmtId="0" fontId="6" fillId="0" borderId="13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/>
    <xf numFmtId="0" fontId="6" fillId="0" borderId="13" xfId="0" applyFont="1" applyFill="1" applyBorder="1" applyAlignment="1" applyProtection="1"/>
    <xf numFmtId="0" fontId="2" fillId="0" borderId="0" xfId="0" applyFont="1" applyFill="1" applyBorder="1" applyAlignment="1" applyProtection="1"/>
    <xf numFmtId="0" fontId="15" fillId="0" borderId="4" xfId="0" applyFont="1" applyFill="1" applyBorder="1" applyAlignment="1">
      <alignment horizontal="left"/>
    </xf>
    <xf numFmtId="0" fontId="3" fillId="0" borderId="2" xfId="0" applyFont="1" applyBorder="1"/>
    <xf numFmtId="0" fontId="2" fillId="0" borderId="14" xfId="0" applyFont="1" applyFill="1" applyBorder="1" applyAlignment="1" applyProtection="1">
      <alignment horizontal="left"/>
    </xf>
    <xf numFmtId="0" fontId="3" fillId="0" borderId="13" xfId="0" applyFont="1" applyBorder="1"/>
    <xf numFmtId="0" fontId="9" fillId="1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6" fillId="0" borderId="12" xfId="0" applyFont="1" applyFill="1" applyBorder="1" applyProtection="1"/>
    <xf numFmtId="0" fontId="3" fillId="0" borderId="21" xfId="0" applyFont="1" applyBorder="1"/>
    <xf numFmtId="0" fontId="2" fillId="4" borderId="14" xfId="0" applyFont="1" applyFill="1" applyBorder="1" applyAlignment="1">
      <alignment horizontal="left"/>
    </xf>
    <xf numFmtId="0" fontId="8" fillId="14" borderId="14" xfId="0" applyFont="1" applyFill="1" applyBorder="1" applyAlignment="1">
      <alignment horizontal="left"/>
    </xf>
    <xf numFmtId="0" fontId="6" fillId="0" borderId="12" xfId="0" applyFont="1" applyFill="1" applyBorder="1" applyAlignment="1" applyProtection="1">
      <alignment horizontal="left"/>
    </xf>
    <xf numFmtId="0" fontId="2" fillId="0" borderId="16" xfId="0" applyFont="1" applyFill="1" applyBorder="1" applyAlignment="1">
      <alignment horizontal="left"/>
    </xf>
    <xf numFmtId="0" fontId="4" fillId="0" borderId="13" xfId="0" applyFont="1" applyBorder="1"/>
    <xf numFmtId="0" fontId="9" fillId="10" borderId="14" xfId="0" applyFont="1" applyFill="1" applyBorder="1" applyAlignment="1">
      <alignment horizontal="left"/>
    </xf>
    <xf numFmtId="0" fontId="6" fillId="0" borderId="14" xfId="0" applyFont="1" applyFill="1" applyBorder="1"/>
    <xf numFmtId="0" fontId="6" fillId="0" borderId="12" xfId="0" applyFont="1" applyFill="1" applyBorder="1"/>
    <xf numFmtId="0" fontId="4" fillId="0" borderId="21" xfId="0" applyFont="1" applyBorder="1"/>
    <xf numFmtId="0" fontId="3" fillId="0" borderId="14" xfId="0" applyFont="1" applyFill="1" applyBorder="1" applyAlignment="1">
      <alignment horizontal="left"/>
    </xf>
    <xf numFmtId="0" fontId="2" fillId="0" borderId="16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left"/>
    </xf>
    <xf numFmtId="0" fontId="9" fillId="12" borderId="14" xfId="0" applyFont="1" applyFill="1" applyBorder="1" applyAlignment="1" applyProtection="1">
      <alignment horizontal="left"/>
    </xf>
    <xf numFmtId="0" fontId="8" fillId="13" borderId="14" xfId="0" applyFont="1" applyFill="1" applyBorder="1" applyAlignment="1">
      <alignment horizontal="left"/>
    </xf>
    <xf numFmtId="0" fontId="3" fillId="9" borderId="14" xfId="0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/>
    <xf numFmtId="0" fontId="6" fillId="0" borderId="12" xfId="0" applyFont="1" applyFill="1" applyBorder="1" applyAlignment="1" applyProtection="1"/>
    <xf numFmtId="0" fontId="8" fillId="14" borderId="14" xfId="0" applyFont="1" applyFill="1" applyBorder="1" applyAlignment="1" applyProtection="1">
      <alignment horizontal="left"/>
    </xf>
    <xf numFmtId="37" fontId="3" fillId="3" borderId="15" xfId="0" applyNumberFormat="1" applyFont="1" applyFill="1" applyBorder="1" applyAlignment="1" applyProtection="1">
      <alignment horizontal="left"/>
    </xf>
    <xf numFmtId="0" fontId="15" fillId="0" borderId="4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3" fillId="0" borderId="5" xfId="0" applyFont="1" applyBorder="1"/>
    <xf numFmtId="0" fontId="6" fillId="0" borderId="14" xfId="0" applyFont="1" applyFill="1" applyBorder="1" applyAlignment="1">
      <alignment horizontal="left"/>
    </xf>
    <xf numFmtId="0" fontId="6" fillId="17" borderId="12" xfId="0" applyFont="1" applyFill="1" applyBorder="1" applyAlignment="1">
      <alignment horizontal="left"/>
    </xf>
    <xf numFmtId="0" fontId="3" fillId="9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6" fillId="17" borderId="14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3" fillId="11" borderId="14" xfId="0" applyFont="1" applyFill="1" applyBorder="1" applyAlignment="1">
      <alignment horizontal="left"/>
    </xf>
    <xf numFmtId="37" fontId="3" fillId="0" borderId="0" xfId="0" applyNumberFormat="1" applyFont="1" applyBorder="1" applyAlignment="1"/>
    <xf numFmtId="3" fontId="3" fillId="0" borderId="0" xfId="0" applyNumberFormat="1" applyFont="1" applyBorder="1" applyAlignment="1"/>
    <xf numFmtId="0" fontId="3" fillId="0" borderId="9" xfId="0" applyFont="1" applyBorder="1" applyAlignment="1">
      <alignment horizontal="center"/>
    </xf>
    <xf numFmtId="37" fontId="3" fillId="0" borderId="9" xfId="0" applyNumberFormat="1" applyFont="1" applyBorder="1" applyAlignment="1"/>
    <xf numFmtId="3" fontId="3" fillId="0" borderId="9" xfId="0" applyNumberFormat="1" applyFont="1" applyBorder="1" applyAlignment="1"/>
    <xf numFmtId="0" fontId="6" fillId="0" borderId="13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37" fontId="2" fillId="0" borderId="21" xfId="0" applyNumberFormat="1" applyFont="1" applyFill="1" applyBorder="1" applyAlignment="1" applyProtection="1">
      <alignment horizontal="right"/>
    </xf>
    <xf numFmtId="37" fontId="2" fillId="0" borderId="21" xfId="0" applyNumberFormat="1" applyFont="1" applyFill="1" applyBorder="1" applyAlignment="1" applyProtection="1"/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7" xfId="0" applyFont="1" applyBorder="1"/>
    <xf numFmtId="0" fontId="2" fillId="0" borderId="0" xfId="0" applyFont="1" applyFill="1" applyBorder="1"/>
    <xf numFmtId="37" fontId="2" fillId="18" borderId="21" xfId="0" applyNumberFormat="1" applyFont="1" applyFill="1" applyBorder="1" applyAlignment="1">
      <alignment horizontal="center" vertical="top"/>
    </xf>
    <xf numFmtId="37" fontId="2" fillId="19" borderId="21" xfId="0" applyNumberFormat="1" applyFont="1" applyFill="1" applyBorder="1" applyAlignment="1">
      <alignment horizontal="center" vertical="top"/>
    </xf>
    <xf numFmtId="3" fontId="2" fillId="19" borderId="21" xfId="0" applyNumberFormat="1" applyFont="1" applyFill="1" applyBorder="1" applyAlignment="1">
      <alignment horizontal="center" vertical="top"/>
    </xf>
    <xf numFmtId="0" fontId="3" fillId="0" borderId="14" xfId="0" applyFont="1" applyBorder="1"/>
    <xf numFmtId="0" fontId="3" fillId="0" borderId="0" xfId="0" applyFont="1" applyBorder="1" applyAlignment="1">
      <alignment horizontal="left" indent="1"/>
    </xf>
    <xf numFmtId="0" fontId="3" fillId="0" borderId="14" xfId="0" applyFont="1" applyBorder="1" applyAlignment="1">
      <alignment horizontal="left"/>
    </xf>
    <xf numFmtId="0" fontId="24" fillId="0" borderId="14" xfId="4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37" fontId="1" fillId="0" borderId="2" xfId="0" applyNumberFormat="1" applyFont="1" applyFill="1" applyBorder="1" applyAlignment="1">
      <alignment horizontal="right"/>
    </xf>
    <xf numFmtId="37" fontId="1" fillId="0" borderId="21" xfId="0" applyNumberFormat="1" applyFont="1" applyFill="1" applyBorder="1" applyAlignment="1"/>
    <xf numFmtId="37" fontId="1" fillId="0" borderId="21" xfId="0" applyNumberFormat="1" applyFont="1" applyFill="1" applyBorder="1" applyAlignment="1" applyProtection="1"/>
    <xf numFmtId="37" fontId="1" fillId="15" borderId="21" xfId="0" applyNumberFormat="1" applyFont="1" applyFill="1" applyBorder="1" applyAlignment="1" applyProtection="1"/>
    <xf numFmtId="3" fontId="1" fillId="15" borderId="21" xfId="0" applyNumberFormat="1" applyFont="1" applyFill="1" applyBorder="1" applyAlignment="1" applyProtection="1"/>
    <xf numFmtId="0" fontId="1" fillId="0" borderId="13" xfId="0" applyFont="1" applyBorder="1"/>
    <xf numFmtId="0" fontId="1" fillId="0" borderId="22" xfId="0" applyFont="1" applyFill="1" applyBorder="1" applyAlignment="1">
      <alignment horizontal="center"/>
    </xf>
    <xf numFmtId="37" fontId="1" fillId="0" borderId="22" xfId="0" applyNumberFormat="1" applyFont="1" applyFill="1" applyBorder="1" applyAlignment="1"/>
    <xf numFmtId="37" fontId="1" fillId="0" borderId="22" xfId="0" applyNumberFormat="1" applyFont="1" applyFill="1" applyBorder="1" applyAlignment="1" applyProtection="1"/>
    <xf numFmtId="37" fontId="1" fillId="15" borderId="22" xfId="0" applyNumberFormat="1" applyFont="1" applyFill="1" applyBorder="1" applyAlignment="1" applyProtection="1"/>
    <xf numFmtId="3" fontId="1" fillId="15" borderId="22" xfId="0" applyNumberFormat="1" applyFont="1" applyFill="1" applyBorder="1" applyAlignment="1" applyProtection="1"/>
    <xf numFmtId="0" fontId="26" fillId="0" borderId="0" xfId="0" applyNumberFormat="1" applyFont="1" applyFill="1" applyBorder="1" applyAlignment="1"/>
    <xf numFmtId="37" fontId="1" fillId="0" borderId="2" xfId="0" applyNumberFormat="1" applyFont="1" applyFill="1" applyBorder="1" applyAlignment="1"/>
    <xf numFmtId="0" fontId="26" fillId="0" borderId="6" xfId="0" applyNumberFormat="1" applyFont="1" applyFill="1" applyBorder="1" applyAlignment="1"/>
    <xf numFmtId="0" fontId="1" fillId="0" borderId="18" xfId="0" applyFont="1" applyFill="1" applyBorder="1" applyAlignment="1">
      <alignment horizontal="center"/>
    </xf>
    <xf numFmtId="37" fontId="1" fillId="0" borderId="18" xfId="0" applyNumberFormat="1" applyFont="1" applyFill="1" applyBorder="1" applyAlignment="1">
      <alignment horizontal="right"/>
    </xf>
    <xf numFmtId="37" fontId="1" fillId="0" borderId="18" xfId="0" applyNumberFormat="1" applyFont="1" applyFill="1" applyBorder="1" applyAlignment="1"/>
    <xf numFmtId="37" fontId="1" fillId="15" borderId="18" xfId="0" applyNumberFormat="1" applyFont="1" applyFill="1" applyBorder="1" applyAlignment="1" applyProtection="1"/>
    <xf numFmtId="3" fontId="1" fillId="15" borderId="18" xfId="0" applyNumberFormat="1" applyFont="1" applyFill="1" applyBorder="1" applyAlignment="1" applyProtection="1"/>
    <xf numFmtId="0" fontId="26" fillId="0" borderId="0" xfId="0" applyNumberFormat="1" applyFont="1" applyFill="1" applyBorder="1"/>
    <xf numFmtId="37" fontId="1" fillId="16" borderId="21" xfId="0" applyNumberFormat="1" applyFont="1" applyFill="1" applyBorder="1" applyAlignment="1" applyProtection="1"/>
    <xf numFmtId="3" fontId="1" fillId="16" borderId="21" xfId="0" applyNumberFormat="1" applyFont="1" applyFill="1" applyBorder="1" applyAlignment="1" applyProtection="1"/>
    <xf numFmtId="0" fontId="1" fillId="0" borderId="0" xfId="0" applyNumberFormat="1" applyFont="1" applyFill="1" applyBorder="1"/>
    <xf numFmtId="0" fontId="26" fillId="0" borderId="12" xfId="0" applyFont="1" applyFill="1" applyBorder="1" applyAlignment="1">
      <alignment horizontal="left"/>
    </xf>
    <xf numFmtId="0" fontId="26" fillId="0" borderId="9" xfId="0" applyFont="1" applyFill="1" applyBorder="1" applyAlignment="1">
      <alignment horizontal="left"/>
    </xf>
    <xf numFmtId="0" fontId="1" fillId="0" borderId="21" xfId="0" applyFont="1" applyBorder="1"/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2"/>
    </xf>
    <xf numFmtId="0" fontId="1" fillId="0" borderId="0" xfId="0" applyFont="1" applyFill="1" applyBorder="1"/>
    <xf numFmtId="0" fontId="1" fillId="0" borderId="14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indent="2"/>
    </xf>
    <xf numFmtId="37" fontId="1" fillId="0" borderId="21" xfId="0" applyNumberFormat="1" applyFont="1" applyFill="1" applyBorder="1" applyAlignment="1">
      <alignment horizontal="right"/>
    </xf>
    <xf numFmtId="37" fontId="1" fillId="0" borderId="20" xfId="0" applyNumberFormat="1" applyFont="1" applyFill="1" applyBorder="1" applyAlignment="1"/>
    <xf numFmtId="37" fontId="27" fillId="0" borderId="20" xfId="0" applyNumberFormat="1" applyFont="1" applyFill="1" applyBorder="1" applyAlignment="1"/>
    <xf numFmtId="37" fontId="1" fillId="15" borderId="2" xfId="0" applyNumberFormat="1" applyFont="1" applyFill="1" applyBorder="1" applyAlignment="1" applyProtection="1"/>
    <xf numFmtId="3" fontId="1" fillId="15" borderId="2" xfId="0" applyNumberFormat="1" applyFont="1" applyFill="1" applyBorder="1" applyAlignment="1" applyProtection="1"/>
    <xf numFmtId="0" fontId="1" fillId="0" borderId="6" xfId="0" applyFont="1" applyFill="1" applyBorder="1"/>
    <xf numFmtId="37" fontId="1" fillId="0" borderId="22" xfId="0" applyNumberFormat="1" applyFont="1" applyFill="1" applyBorder="1" applyAlignment="1">
      <alignment horizontal="right"/>
    </xf>
    <xf numFmtId="37" fontId="1" fillId="0" borderId="19" xfId="0" applyNumberFormat="1" applyFont="1" applyFill="1" applyBorder="1" applyAlignment="1"/>
    <xf numFmtId="37" fontId="1" fillId="15" borderId="19" xfId="0" applyNumberFormat="1" applyFont="1" applyFill="1" applyBorder="1" applyAlignment="1" applyProtection="1"/>
    <xf numFmtId="3" fontId="1" fillId="15" borderId="19" xfId="0" applyNumberFormat="1" applyFont="1" applyFill="1" applyBorder="1" applyAlignment="1" applyProtection="1"/>
    <xf numFmtId="37" fontId="27" fillId="0" borderId="2" xfId="0" applyNumberFormat="1" applyFont="1" applyFill="1" applyBorder="1" applyAlignment="1"/>
    <xf numFmtId="0" fontId="1" fillId="0" borderId="20" xfId="0" applyFont="1" applyFill="1" applyBorder="1" applyAlignment="1">
      <alignment horizontal="center"/>
    </xf>
    <xf numFmtId="37" fontId="1" fillId="0" borderId="20" xfId="0" applyNumberFormat="1" applyFont="1" applyFill="1" applyBorder="1" applyAlignment="1">
      <alignment horizontal="right"/>
    </xf>
    <xf numFmtId="0" fontId="26" fillId="0" borderId="6" xfId="0" applyFont="1" applyFill="1" applyBorder="1" applyAlignment="1"/>
    <xf numFmtId="37" fontId="1" fillId="16" borderId="18" xfId="0" applyNumberFormat="1" applyFont="1" applyFill="1" applyBorder="1" applyAlignment="1" applyProtection="1"/>
    <xf numFmtId="3" fontId="1" fillId="16" borderId="18" xfId="0" applyNumberFormat="1" applyFont="1" applyFill="1" applyBorder="1" applyAlignment="1" applyProtection="1"/>
    <xf numFmtId="0" fontId="5" fillId="0" borderId="0" xfId="0" applyFont="1" applyFill="1" applyBorder="1"/>
    <xf numFmtId="0" fontId="2" fillId="2" borderId="4" xfId="0" applyFont="1" applyFill="1" applyBorder="1" applyAlignment="1" applyProtection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NumberFormat="1" applyFont="1" applyFill="1" applyBorder="1" applyAlignment="1"/>
    <xf numFmtId="0" fontId="26" fillId="0" borderId="14" xfId="0" applyNumberFormat="1" applyFont="1" applyFill="1" applyBorder="1"/>
    <xf numFmtId="0" fontId="2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9" xfId="0" applyFont="1" applyBorder="1"/>
    <xf numFmtId="0" fontId="3" fillId="0" borderId="14" xfId="0" applyFont="1" applyBorder="1" applyAlignment="1"/>
    <xf numFmtId="0" fontId="2" fillId="4" borderId="4" xfId="0" applyFont="1" applyFill="1" applyBorder="1" applyAlignment="1">
      <alignment horizontal="center" textRotation="90"/>
    </xf>
    <xf numFmtId="0" fontId="2" fillId="18" borderId="7" xfId="0" applyFont="1" applyFill="1" applyBorder="1" applyAlignment="1">
      <alignment horizontal="center" wrapText="1"/>
    </xf>
    <xf numFmtId="0" fontId="2" fillId="18" borderId="13" xfId="0" applyFont="1" applyFill="1" applyBorder="1" applyAlignment="1">
      <alignment horizontal="center" wrapText="1"/>
    </xf>
    <xf numFmtId="0" fontId="2" fillId="18" borderId="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18" borderId="16" xfId="0" applyFont="1" applyFill="1" applyBorder="1" applyAlignment="1">
      <alignment horizontal="center"/>
    </xf>
    <xf numFmtId="0" fontId="2" fillId="18" borderId="7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18" borderId="13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/>
    </xf>
    <xf numFmtId="0" fontId="2" fillId="18" borderId="5" xfId="0" applyFont="1" applyFill="1" applyBorder="1" applyAlignment="1">
      <alignment horizontal="center"/>
    </xf>
  </cellXfs>
  <cellStyles count="5">
    <cellStyle name="Hyperlink" xfId="4" builtinId="8"/>
    <cellStyle name="Normal" xfId="0" builtinId="0"/>
    <cellStyle name="Normal 2" xfId="3"/>
    <cellStyle name="Percent 2" xfId="2"/>
    <cellStyle name="Project Nam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00FF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9900FF"/>
      <rgbColor rgb="00CC99FF"/>
      <rgbColor rgb="00E3E3E3"/>
      <rgbColor rgb="003366FF"/>
      <rgbColor rgb="0033CCCC"/>
      <rgbColor rgb="00339933"/>
      <rgbColor rgb="00999933"/>
      <rgbColor rgb="007E3F00"/>
      <rgbColor rgb="00FF9900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33CC"/>
      <color rgb="FFFFCCFF"/>
      <color rgb="FFFF99CC"/>
      <color rgb="FF00FF00"/>
      <color rgb="FF33CCCC"/>
      <color rgb="FF6666FF"/>
      <color rgb="FFFF66FF"/>
      <color rgb="FFDDDDDD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idot.hawaii.gov/highways/other/other-related-links/sti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38"/>
  <sheetViews>
    <sheetView tabSelected="1" view="pageBreakPreview" topLeftCell="B162" zoomScaleNormal="52" zoomScaleSheetLayoutView="100" workbookViewId="0">
      <selection activeCell="F192" sqref="F192"/>
    </sheetView>
  </sheetViews>
  <sheetFormatPr defaultColWidth="12.42578125" defaultRowHeight="15" x14ac:dyDescent="0.2"/>
  <cols>
    <col min="1" max="1" width="6" style="1" hidden="1" customWidth="1"/>
    <col min="2" max="2" width="8.42578125" style="1" customWidth="1"/>
    <col min="3" max="3" width="18" style="10" customWidth="1"/>
    <col min="4" max="4" width="11.140625" style="15" customWidth="1"/>
    <col min="5" max="9" width="12.7109375" style="119" customWidth="1"/>
    <col min="10" max="10" width="12.7109375" style="120" customWidth="1"/>
    <col min="11" max="11" width="15.42578125" style="10" customWidth="1"/>
    <col min="12" max="16384" width="12.42578125" style="10"/>
  </cols>
  <sheetData>
    <row r="1" spans="1:141" ht="15.75" x14ac:dyDescent="0.25">
      <c r="B1" s="287" t="s">
        <v>89</v>
      </c>
      <c r="C1" s="287"/>
      <c r="D1" s="287"/>
      <c r="E1" s="287"/>
      <c r="F1" s="287"/>
      <c r="G1" s="287"/>
      <c r="H1" s="287"/>
      <c r="I1" s="287"/>
      <c r="J1" s="287"/>
      <c r="K1" s="287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</row>
    <row r="2" spans="1:141" ht="15.75" x14ac:dyDescent="0.25">
      <c r="A2" s="283"/>
      <c r="B2" s="288" t="s">
        <v>88</v>
      </c>
      <c r="C2" s="288"/>
      <c r="D2" s="288"/>
      <c r="E2" s="288"/>
      <c r="F2" s="288"/>
      <c r="G2" s="288"/>
      <c r="H2" s="288"/>
      <c r="I2" s="288"/>
      <c r="J2" s="288"/>
      <c r="K2" s="288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</row>
    <row r="3" spans="1:141" ht="15.75" x14ac:dyDescent="0.25">
      <c r="A3" s="283"/>
      <c r="B3" s="289" t="s">
        <v>97</v>
      </c>
      <c r="C3" s="289"/>
      <c r="D3" s="289"/>
      <c r="E3" s="289"/>
      <c r="F3" s="289"/>
      <c r="G3" s="289"/>
      <c r="H3" s="289"/>
      <c r="I3" s="289"/>
      <c r="J3" s="289"/>
      <c r="K3" s="289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</row>
    <row r="4" spans="1:141" ht="14.25" customHeight="1" x14ac:dyDescent="0.2">
      <c r="A4" s="283"/>
      <c r="C4" s="131"/>
      <c r="D4" s="130"/>
      <c r="E4" s="132"/>
      <c r="F4" s="133"/>
      <c r="G4" s="133"/>
      <c r="H4" s="133"/>
      <c r="I4" s="133"/>
      <c r="J4" s="13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</row>
    <row r="5" spans="1:141" ht="14.25" customHeight="1" x14ac:dyDescent="0.25">
      <c r="A5" s="283"/>
      <c r="B5" s="141" t="s">
        <v>99</v>
      </c>
      <c r="C5" s="142"/>
      <c r="D5" s="133"/>
      <c r="E5" s="133"/>
      <c r="F5" s="133"/>
      <c r="G5" s="133"/>
      <c r="H5" s="133"/>
      <c r="I5" s="134"/>
      <c r="J5" s="14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</row>
    <row r="6" spans="1:141" ht="16.5" customHeight="1" x14ac:dyDescent="0.25">
      <c r="A6" s="283"/>
      <c r="B6" s="144" t="s">
        <v>100</v>
      </c>
      <c r="C6" s="17"/>
      <c r="D6" s="18"/>
      <c r="E6" s="16"/>
      <c r="F6" s="16"/>
      <c r="G6" s="16"/>
      <c r="H6" s="16"/>
      <c r="I6" s="16"/>
      <c r="J6" s="145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</row>
    <row r="7" spans="1:141" s="20" customFormat="1" ht="48" customHeight="1" x14ac:dyDescent="0.25">
      <c r="A7" s="283"/>
      <c r="B7" s="290" t="s">
        <v>19</v>
      </c>
      <c r="C7" s="291"/>
      <c r="D7" s="146"/>
      <c r="E7" s="147" t="s">
        <v>82</v>
      </c>
      <c r="F7" s="147" t="s">
        <v>83</v>
      </c>
      <c r="G7" s="147" t="s">
        <v>84</v>
      </c>
      <c r="H7" s="147" t="s">
        <v>85</v>
      </c>
      <c r="I7" s="148" t="s">
        <v>86</v>
      </c>
      <c r="J7" s="149" t="s">
        <v>87</v>
      </c>
      <c r="K7" s="284" t="s">
        <v>98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</row>
    <row r="8" spans="1:141" ht="15.75" x14ac:dyDescent="0.25">
      <c r="A8" s="283"/>
      <c r="B8" s="292"/>
      <c r="C8" s="293"/>
      <c r="D8" s="137"/>
      <c r="E8" s="138" t="s">
        <v>25</v>
      </c>
      <c r="F8" s="138" t="s">
        <v>25</v>
      </c>
      <c r="G8" s="138" t="s">
        <v>25</v>
      </c>
      <c r="H8" s="138" t="s">
        <v>25</v>
      </c>
      <c r="I8" s="139" t="s">
        <v>25</v>
      </c>
      <c r="J8" s="140" t="s">
        <v>25</v>
      </c>
      <c r="K8" s="28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</row>
    <row r="9" spans="1:141" ht="29.25" customHeight="1" x14ac:dyDescent="0.25">
      <c r="A9" s="283"/>
      <c r="B9" s="294"/>
      <c r="C9" s="295"/>
      <c r="D9" s="150" t="s">
        <v>20</v>
      </c>
      <c r="E9" s="213" t="s">
        <v>26</v>
      </c>
      <c r="F9" s="213" t="s">
        <v>26</v>
      </c>
      <c r="G9" s="213" t="s">
        <v>26</v>
      </c>
      <c r="H9" s="213" t="s">
        <v>26</v>
      </c>
      <c r="I9" s="214" t="s">
        <v>26</v>
      </c>
      <c r="J9" s="215" t="s">
        <v>26</v>
      </c>
      <c r="K9" s="286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</row>
    <row r="10" spans="1:141" ht="15.75" x14ac:dyDescent="0.25">
      <c r="B10" s="160" t="s">
        <v>14</v>
      </c>
      <c r="C10" s="121"/>
      <c r="D10" s="21"/>
      <c r="E10" s="22"/>
      <c r="F10" s="23"/>
      <c r="G10" s="23"/>
      <c r="H10" s="23"/>
      <c r="I10" s="24"/>
      <c r="J10" s="25"/>
      <c r="K10" s="161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</row>
    <row r="11" spans="1:141" ht="15.75" x14ac:dyDescent="0.25">
      <c r="A11" s="2"/>
      <c r="B11" s="162" t="s">
        <v>21</v>
      </c>
      <c r="C11" s="151" t="s">
        <v>30</v>
      </c>
      <c r="D11" s="21"/>
      <c r="E11" s="22"/>
      <c r="F11" s="23"/>
      <c r="G11" s="22"/>
      <c r="H11" s="23"/>
      <c r="I11" s="70"/>
      <c r="J11" s="47"/>
      <c r="K11" s="16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</row>
    <row r="12" spans="1:141" x14ac:dyDescent="0.2">
      <c r="A12" s="2"/>
      <c r="B12" s="164" t="s">
        <v>3</v>
      </c>
      <c r="C12" s="8"/>
      <c r="D12" s="21" t="s">
        <v>27</v>
      </c>
      <c r="E12" s="22">
        <v>8500</v>
      </c>
      <c r="F12" s="23">
        <v>8500</v>
      </c>
      <c r="G12" s="22">
        <v>8500</v>
      </c>
      <c r="H12" s="23">
        <v>8500</v>
      </c>
      <c r="I12" s="70">
        <v>8500</v>
      </c>
      <c r="J12" s="47">
        <v>8500</v>
      </c>
      <c r="K12" s="16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</row>
    <row r="13" spans="1:141" x14ac:dyDescent="0.2">
      <c r="A13" s="2"/>
      <c r="B13" s="165" t="s">
        <v>101</v>
      </c>
      <c r="C13" s="135"/>
      <c r="D13" s="21"/>
      <c r="E13" s="22"/>
      <c r="F13" s="23"/>
      <c r="G13" s="23"/>
      <c r="H13" s="23"/>
      <c r="I13" s="47"/>
      <c r="J13" s="47"/>
      <c r="K13" s="16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</row>
    <row r="14" spans="1:141" x14ac:dyDescent="0.2">
      <c r="A14" s="2"/>
      <c r="B14" s="165" t="s">
        <v>102</v>
      </c>
      <c r="C14" s="135"/>
      <c r="D14" s="21"/>
      <c r="E14" s="22"/>
      <c r="F14" s="23"/>
      <c r="G14" s="23"/>
      <c r="H14" s="23"/>
      <c r="I14" s="47"/>
      <c r="J14" s="47"/>
      <c r="K14" s="16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</row>
    <row r="15" spans="1:141" x14ac:dyDescent="0.2">
      <c r="A15" s="2"/>
      <c r="B15" s="165" t="s">
        <v>103</v>
      </c>
      <c r="C15" s="135"/>
      <c r="D15" s="21"/>
      <c r="E15" s="22"/>
      <c r="F15" s="23"/>
      <c r="G15" s="23"/>
      <c r="H15" s="23"/>
      <c r="I15" s="47"/>
      <c r="J15" s="47"/>
      <c r="K15" s="16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</row>
    <row r="16" spans="1:141" x14ac:dyDescent="0.2">
      <c r="A16" s="2"/>
      <c r="B16" s="165" t="s">
        <v>104</v>
      </c>
      <c r="C16" s="135"/>
      <c r="D16" s="21"/>
      <c r="E16" s="22"/>
      <c r="F16" s="23"/>
      <c r="G16" s="23"/>
      <c r="H16" s="23"/>
      <c r="I16" s="47"/>
      <c r="J16" s="47"/>
      <c r="K16" s="16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</row>
    <row r="17" spans="1:83" x14ac:dyDescent="0.2">
      <c r="A17" s="2"/>
      <c r="B17" s="165" t="s">
        <v>105</v>
      </c>
      <c r="C17" s="135"/>
      <c r="D17" s="21"/>
      <c r="E17" s="22"/>
      <c r="F17" s="23"/>
      <c r="G17" s="23"/>
      <c r="H17" s="23"/>
      <c r="I17" s="47"/>
      <c r="J17" s="47"/>
      <c r="K17" s="16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</row>
    <row r="18" spans="1:83" x14ac:dyDescent="0.2">
      <c r="A18" s="2"/>
      <c r="B18" s="165" t="s">
        <v>221</v>
      </c>
      <c r="C18" s="135"/>
      <c r="D18" s="21"/>
      <c r="E18" s="22"/>
      <c r="F18" s="23"/>
      <c r="G18" s="23"/>
      <c r="H18" s="23"/>
      <c r="I18" s="47"/>
      <c r="J18" s="47"/>
      <c r="K18" s="16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</row>
    <row r="19" spans="1:83" x14ac:dyDescent="0.2">
      <c r="A19" s="5"/>
      <c r="B19" s="166" t="s">
        <v>106</v>
      </c>
      <c r="C19" s="136"/>
      <c r="D19" s="21"/>
      <c r="E19" s="22"/>
      <c r="F19" s="23"/>
      <c r="G19" s="23"/>
      <c r="H19" s="23"/>
      <c r="I19" s="47"/>
      <c r="J19" s="47"/>
      <c r="K19" s="16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</row>
    <row r="20" spans="1:83" ht="16.5" thickBot="1" x14ac:dyDescent="0.3">
      <c r="B20" s="168" t="s">
        <v>10</v>
      </c>
      <c r="C20" s="152" t="s">
        <v>1</v>
      </c>
      <c r="D20" s="71"/>
      <c r="E20" s="72"/>
      <c r="F20" s="73"/>
      <c r="G20" s="73"/>
      <c r="H20" s="73"/>
      <c r="I20" s="74"/>
      <c r="J20" s="74"/>
      <c r="K20" s="163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</row>
    <row r="21" spans="1:83" x14ac:dyDescent="0.2">
      <c r="B21" s="169" t="s">
        <v>6</v>
      </c>
      <c r="C21" s="49" t="s">
        <v>39</v>
      </c>
      <c r="D21" s="67" t="s">
        <v>53</v>
      </c>
      <c r="E21" s="68"/>
      <c r="F21" s="50"/>
      <c r="G21" s="50"/>
      <c r="H21" s="50"/>
      <c r="I21" s="56"/>
      <c r="J21" s="56"/>
      <c r="K21" s="16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</row>
    <row r="22" spans="1:83" x14ac:dyDescent="0.2">
      <c r="B22" s="7"/>
      <c r="C22" s="75"/>
      <c r="D22" s="76" t="s">
        <v>52</v>
      </c>
      <c r="E22" s="77">
        <v>50</v>
      </c>
      <c r="F22" s="78"/>
      <c r="G22" s="77"/>
      <c r="H22" s="77"/>
      <c r="I22" s="79"/>
      <c r="J22" s="79"/>
      <c r="K22" s="163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</row>
    <row r="23" spans="1:83" ht="15.75" thickBot="1" x14ac:dyDescent="0.25">
      <c r="B23" s="7"/>
      <c r="C23" s="80"/>
      <c r="D23" s="71" t="s">
        <v>27</v>
      </c>
      <c r="E23" s="73">
        <v>2000</v>
      </c>
      <c r="F23" s="73"/>
      <c r="G23" s="73"/>
      <c r="H23" s="73"/>
      <c r="I23" s="81"/>
      <c r="J23" s="81"/>
      <c r="K23" s="163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</row>
    <row r="24" spans="1:83" x14ac:dyDescent="0.2">
      <c r="B24" s="7"/>
      <c r="C24" s="49" t="s">
        <v>56</v>
      </c>
      <c r="D24" s="21" t="s">
        <v>54</v>
      </c>
      <c r="E24" s="22"/>
      <c r="F24" s="23">
        <v>500</v>
      </c>
      <c r="G24" s="23"/>
      <c r="H24" s="23"/>
      <c r="I24" s="24"/>
      <c r="J24" s="24"/>
      <c r="K24" s="163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</row>
    <row r="25" spans="1:83" ht="15.75" thickBot="1" x14ac:dyDescent="0.25">
      <c r="B25" s="7"/>
      <c r="C25" s="80"/>
      <c r="D25" s="71" t="s">
        <v>27</v>
      </c>
      <c r="E25" s="72"/>
      <c r="F25" s="73"/>
      <c r="G25" s="73">
        <v>2000</v>
      </c>
      <c r="H25" s="73"/>
      <c r="I25" s="74"/>
      <c r="J25" s="74"/>
      <c r="K25" s="163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</row>
    <row r="26" spans="1:83" x14ac:dyDescent="0.2">
      <c r="B26" s="7"/>
      <c r="C26" s="49" t="s">
        <v>64</v>
      </c>
      <c r="D26" s="21" t="s">
        <v>54</v>
      </c>
      <c r="E26" s="22"/>
      <c r="F26" s="23"/>
      <c r="G26" s="23"/>
      <c r="H26" s="23">
        <v>500</v>
      </c>
      <c r="I26" s="24"/>
      <c r="J26" s="69"/>
      <c r="K26" s="163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</row>
    <row r="27" spans="1:83" ht="15.75" thickBot="1" x14ac:dyDescent="0.25">
      <c r="B27" s="7"/>
      <c r="C27" s="80"/>
      <c r="D27" s="71" t="s">
        <v>27</v>
      </c>
      <c r="E27" s="72"/>
      <c r="F27" s="73"/>
      <c r="G27" s="73"/>
      <c r="H27" s="73"/>
      <c r="I27" s="74">
        <v>2000</v>
      </c>
      <c r="J27" s="74"/>
      <c r="K27" s="16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</row>
    <row r="28" spans="1:83" x14ac:dyDescent="0.2">
      <c r="A28" s="4"/>
      <c r="B28" s="170" t="s">
        <v>8</v>
      </c>
      <c r="C28" s="37"/>
      <c r="D28" s="21"/>
      <c r="E28" s="22"/>
      <c r="F28" s="23"/>
      <c r="G28" s="23"/>
      <c r="H28" s="23"/>
      <c r="I28" s="24"/>
      <c r="J28" s="25"/>
      <c r="K28" s="16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</row>
    <row r="29" spans="1:83" s="33" customFormat="1" ht="15.75" x14ac:dyDescent="0.25">
      <c r="A29" s="1"/>
      <c r="B29" s="171" t="s">
        <v>11</v>
      </c>
      <c r="C29" s="153" t="s">
        <v>107</v>
      </c>
      <c r="D29" s="21"/>
      <c r="E29" s="23"/>
      <c r="F29" s="23"/>
      <c r="G29" s="43"/>
      <c r="H29" s="23"/>
      <c r="I29" s="24"/>
      <c r="J29" s="25"/>
      <c r="K29" s="17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</row>
    <row r="30" spans="1:83" s="33" customFormat="1" x14ac:dyDescent="0.2">
      <c r="A30" s="1"/>
      <c r="B30" s="173" t="s">
        <v>3</v>
      </c>
      <c r="C30" s="49"/>
      <c r="D30" s="21" t="s">
        <v>27</v>
      </c>
      <c r="E30" s="23"/>
      <c r="F30" s="43">
        <v>6000</v>
      </c>
      <c r="G30" s="43"/>
      <c r="H30" s="23"/>
      <c r="I30" s="24"/>
      <c r="J30" s="25"/>
      <c r="K30" s="17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</row>
    <row r="31" spans="1:83" s="33" customFormat="1" x14ac:dyDescent="0.2">
      <c r="A31" s="1"/>
      <c r="B31" s="174" t="s">
        <v>108</v>
      </c>
      <c r="C31" s="75"/>
      <c r="D31" s="21"/>
      <c r="E31" s="23"/>
      <c r="F31" s="43"/>
      <c r="G31" s="43"/>
      <c r="H31" s="23"/>
      <c r="I31" s="24"/>
      <c r="J31" s="25"/>
      <c r="K31" s="17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</row>
    <row r="32" spans="1:83" s="33" customFormat="1" x14ac:dyDescent="0.2">
      <c r="A32" s="4"/>
      <c r="B32" s="175" t="s">
        <v>109</v>
      </c>
      <c r="C32" s="83"/>
      <c r="D32" s="21"/>
      <c r="E32" s="23"/>
      <c r="F32" s="23"/>
      <c r="G32" s="43"/>
      <c r="H32" s="23"/>
      <c r="I32" s="24"/>
      <c r="J32" s="25"/>
      <c r="K32" s="176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</row>
    <row r="33" spans="1:83" ht="15.75" x14ac:dyDescent="0.25">
      <c r="A33" s="13"/>
      <c r="B33" s="171" t="s">
        <v>22</v>
      </c>
      <c r="C33" s="153" t="s">
        <v>110</v>
      </c>
      <c r="D33" s="21"/>
      <c r="E33" s="23"/>
      <c r="F33" s="44"/>
      <c r="G33" s="43"/>
      <c r="H33" s="23"/>
      <c r="I33" s="84"/>
      <c r="J33" s="85"/>
      <c r="K33" s="163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</row>
    <row r="34" spans="1:83" x14ac:dyDescent="0.2">
      <c r="B34" s="164" t="s">
        <v>3</v>
      </c>
      <c r="C34" s="49"/>
      <c r="D34" s="21" t="s">
        <v>27</v>
      </c>
      <c r="E34" s="23"/>
      <c r="F34" s="44"/>
      <c r="G34" s="43">
        <v>15000</v>
      </c>
      <c r="H34" s="23"/>
      <c r="I34" s="84"/>
      <c r="J34" s="85"/>
      <c r="K34" s="163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</row>
    <row r="35" spans="1:83" x14ac:dyDescent="0.2">
      <c r="B35" s="177"/>
      <c r="C35" s="86"/>
      <c r="D35" s="21" t="s">
        <v>38</v>
      </c>
      <c r="E35" s="82"/>
      <c r="F35" s="82"/>
      <c r="G35" s="43"/>
      <c r="H35" s="23">
        <v>0</v>
      </c>
      <c r="I35" s="84"/>
      <c r="J35" s="85"/>
      <c r="K35" s="16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</row>
    <row r="36" spans="1:83" x14ac:dyDescent="0.2">
      <c r="A36" s="4"/>
      <c r="B36" s="174" t="s">
        <v>112</v>
      </c>
      <c r="C36" s="154"/>
      <c r="D36" s="21"/>
      <c r="E36" s="23"/>
      <c r="F36" s="23"/>
      <c r="G36" s="43"/>
      <c r="H36" s="23"/>
      <c r="I36" s="84"/>
      <c r="J36" s="85"/>
      <c r="K36" s="16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</row>
    <row r="37" spans="1:83" x14ac:dyDescent="0.2">
      <c r="A37" s="4"/>
      <c r="B37" s="175" t="s">
        <v>113</v>
      </c>
      <c r="C37" s="83"/>
      <c r="D37" s="21"/>
      <c r="E37" s="23"/>
      <c r="F37" s="23"/>
      <c r="G37" s="43"/>
      <c r="H37" s="23"/>
      <c r="I37" s="84"/>
      <c r="J37" s="85"/>
      <c r="K37" s="16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</row>
    <row r="38" spans="1:83" s="33" customFormat="1" ht="15.75" x14ac:dyDescent="0.25">
      <c r="A38" s="1"/>
      <c r="B38" s="178" t="s">
        <v>23</v>
      </c>
      <c r="C38" s="155" t="s">
        <v>111</v>
      </c>
      <c r="D38" s="30"/>
      <c r="E38" s="26"/>
      <c r="F38" s="26"/>
      <c r="G38" s="38"/>
      <c r="H38" s="26"/>
      <c r="I38" s="27"/>
      <c r="J38" s="28"/>
      <c r="K38" s="17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</row>
    <row r="39" spans="1:83" s="33" customFormat="1" x14ac:dyDescent="0.2">
      <c r="A39" s="1"/>
      <c r="B39" s="164" t="s">
        <v>3</v>
      </c>
      <c r="C39" s="8"/>
      <c r="D39" s="30" t="s">
        <v>27</v>
      </c>
      <c r="E39" s="26"/>
      <c r="F39" s="26">
        <v>11275</v>
      </c>
      <c r="G39" s="31"/>
      <c r="H39" s="26"/>
      <c r="I39" s="27"/>
      <c r="J39" s="28"/>
      <c r="K39" s="17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</row>
    <row r="40" spans="1:83" s="33" customFormat="1" x14ac:dyDescent="0.2">
      <c r="A40" s="1"/>
      <c r="B40" s="179"/>
      <c r="C40" s="8"/>
      <c r="D40" s="30" t="s">
        <v>38</v>
      </c>
      <c r="E40" s="26"/>
      <c r="F40" s="26"/>
      <c r="G40" s="31">
        <v>0</v>
      </c>
      <c r="H40" s="26"/>
      <c r="I40" s="27"/>
      <c r="J40" s="28"/>
      <c r="K40" s="17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</row>
    <row r="41" spans="1:83" s="33" customFormat="1" x14ac:dyDescent="0.2">
      <c r="A41" s="1"/>
      <c r="B41" s="180" t="s">
        <v>114</v>
      </c>
      <c r="C41" s="8"/>
      <c r="D41" s="30"/>
      <c r="E41" s="26"/>
      <c r="F41" s="26"/>
      <c r="G41" s="31"/>
      <c r="H41" s="26"/>
      <c r="I41" s="27"/>
      <c r="J41" s="28"/>
      <c r="K41" s="17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</row>
    <row r="42" spans="1:83" x14ac:dyDescent="0.2">
      <c r="A42" s="4"/>
      <c r="B42" s="170" t="s">
        <v>115</v>
      </c>
      <c r="C42" s="37"/>
      <c r="D42" s="30"/>
      <c r="E42" s="26"/>
      <c r="F42" s="26"/>
      <c r="G42" s="31"/>
      <c r="H42" s="26"/>
      <c r="I42" s="27"/>
      <c r="J42" s="28"/>
      <c r="K42" s="16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</row>
    <row r="43" spans="1:83" ht="15.75" x14ac:dyDescent="0.25">
      <c r="B43" s="178" t="s">
        <v>66</v>
      </c>
      <c r="C43" s="155" t="s">
        <v>116</v>
      </c>
      <c r="D43" s="30"/>
      <c r="E43" s="26"/>
      <c r="F43" s="26"/>
      <c r="G43" s="31"/>
      <c r="H43" s="26"/>
      <c r="I43" s="27"/>
      <c r="J43" s="28"/>
      <c r="K43" s="16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</row>
    <row r="44" spans="1:83" x14ac:dyDescent="0.2">
      <c r="B44" s="164" t="s">
        <v>3</v>
      </c>
      <c r="C44" s="8"/>
      <c r="D44" s="30" t="s">
        <v>27</v>
      </c>
      <c r="E44" s="26">
        <v>30000</v>
      </c>
      <c r="F44" s="26"/>
      <c r="G44" s="31"/>
      <c r="H44" s="26"/>
      <c r="I44" s="27"/>
      <c r="J44" s="28"/>
      <c r="K44" s="16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</row>
    <row r="45" spans="1:83" x14ac:dyDescent="0.2">
      <c r="B45" s="179"/>
      <c r="C45" s="8"/>
      <c r="D45" s="30"/>
      <c r="E45" s="26"/>
      <c r="F45" s="26"/>
      <c r="G45" s="31"/>
      <c r="H45" s="26"/>
      <c r="I45" s="27"/>
      <c r="J45" s="28"/>
      <c r="K45" s="16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</row>
    <row r="46" spans="1:83" x14ac:dyDescent="0.2">
      <c r="B46" s="180" t="s">
        <v>117</v>
      </c>
      <c r="C46" s="87"/>
      <c r="D46" s="30"/>
      <c r="E46" s="26"/>
      <c r="F46" s="26"/>
      <c r="G46" s="31"/>
      <c r="H46" s="26"/>
      <c r="I46" s="27"/>
      <c r="J46" s="28"/>
      <c r="K46" s="16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</row>
    <row r="47" spans="1:83" x14ac:dyDescent="0.2">
      <c r="B47" s="170" t="s">
        <v>118</v>
      </c>
      <c r="C47" s="37"/>
      <c r="D47" s="30"/>
      <c r="E47" s="26"/>
      <c r="F47" s="26"/>
      <c r="G47" s="31"/>
      <c r="H47" s="26"/>
      <c r="I47" s="27"/>
      <c r="J47" s="28"/>
      <c r="K47" s="16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</row>
    <row r="48" spans="1:83" s="33" customFormat="1" ht="15.75" x14ac:dyDescent="0.25">
      <c r="A48" s="1"/>
      <c r="B48" s="178" t="s">
        <v>46</v>
      </c>
      <c r="C48" s="155" t="s">
        <v>119</v>
      </c>
      <c r="D48" s="30"/>
      <c r="E48" s="26"/>
      <c r="F48" s="31"/>
      <c r="G48" s="31"/>
      <c r="H48" s="26"/>
      <c r="I48" s="27"/>
      <c r="J48" s="28"/>
      <c r="K48" s="17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</row>
    <row r="49" spans="1:83" s="33" customFormat="1" x14ac:dyDescent="0.2">
      <c r="A49" s="1"/>
      <c r="B49" s="164" t="s">
        <v>3</v>
      </c>
      <c r="C49" s="8"/>
      <c r="D49" s="30" t="s">
        <v>24</v>
      </c>
      <c r="E49" s="26">
        <v>630</v>
      </c>
      <c r="F49" s="31"/>
      <c r="G49" s="31"/>
      <c r="H49" s="26"/>
      <c r="I49" s="27"/>
      <c r="J49" s="28"/>
      <c r="K49" s="17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</row>
    <row r="50" spans="1:83" s="33" customFormat="1" ht="15.75" x14ac:dyDescent="0.25">
      <c r="A50" s="1"/>
      <c r="B50" s="179"/>
      <c r="C50" s="151" t="s">
        <v>51</v>
      </c>
      <c r="D50" s="30"/>
      <c r="E50" s="26"/>
      <c r="F50" s="31"/>
      <c r="G50" s="31"/>
      <c r="H50" s="26"/>
      <c r="I50" s="88"/>
      <c r="J50" s="28"/>
      <c r="K50" s="17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</row>
    <row r="51" spans="1:83" s="33" customFormat="1" x14ac:dyDescent="0.2">
      <c r="A51" s="1"/>
      <c r="B51" s="179"/>
      <c r="C51" s="8"/>
      <c r="D51" s="30" t="s">
        <v>27</v>
      </c>
      <c r="E51" s="26"/>
      <c r="F51" s="31"/>
      <c r="G51" s="31">
        <v>12000</v>
      </c>
      <c r="H51" s="89"/>
      <c r="I51" s="88"/>
      <c r="J51" s="28"/>
      <c r="K51" s="17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</row>
    <row r="52" spans="1:83" s="33" customFormat="1" x14ac:dyDescent="0.2">
      <c r="A52" s="4"/>
      <c r="B52" s="170" t="s">
        <v>7</v>
      </c>
      <c r="C52" s="37"/>
      <c r="D52" s="30"/>
      <c r="E52" s="26"/>
      <c r="F52" s="26"/>
      <c r="G52" s="31"/>
      <c r="H52" s="26"/>
      <c r="I52" s="27"/>
      <c r="J52" s="28"/>
      <c r="K52" s="176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</row>
    <row r="53" spans="1:83" ht="15.75" x14ac:dyDescent="0.25">
      <c r="B53" s="162" t="s">
        <v>18</v>
      </c>
      <c r="C53" s="151" t="s">
        <v>120</v>
      </c>
      <c r="D53" s="34"/>
      <c r="E53" s="35"/>
      <c r="F53" s="35"/>
      <c r="G53" s="36"/>
      <c r="H53" s="35"/>
      <c r="I53" s="90"/>
      <c r="J53" s="91"/>
      <c r="K53" s="163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</row>
    <row r="54" spans="1:83" x14ac:dyDescent="0.2">
      <c r="B54" s="164" t="s">
        <v>3</v>
      </c>
      <c r="C54" s="8"/>
      <c r="D54" s="34" t="s">
        <v>27</v>
      </c>
      <c r="E54" s="35"/>
      <c r="F54" s="35"/>
      <c r="G54" s="36"/>
      <c r="H54" s="35"/>
      <c r="I54" s="90"/>
      <c r="J54" s="91">
        <v>6000</v>
      </c>
      <c r="K54" s="163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</row>
    <row r="55" spans="1:83" x14ac:dyDescent="0.2">
      <c r="A55" s="4"/>
      <c r="B55" s="180" t="s">
        <v>124</v>
      </c>
      <c r="C55" s="156"/>
      <c r="D55" s="34"/>
      <c r="E55" s="35"/>
      <c r="F55" s="35"/>
      <c r="G55" s="36"/>
      <c r="H55" s="35"/>
      <c r="I55" s="90"/>
      <c r="J55" s="91"/>
      <c r="K55" s="163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</row>
    <row r="56" spans="1:83" x14ac:dyDescent="0.2">
      <c r="A56" s="4"/>
      <c r="B56" s="170" t="s">
        <v>125</v>
      </c>
      <c r="C56" s="37"/>
      <c r="D56" s="34"/>
      <c r="E56" s="35"/>
      <c r="F56" s="35"/>
      <c r="G56" s="36"/>
      <c r="H56" s="35"/>
      <c r="I56" s="90"/>
      <c r="J56" s="91"/>
      <c r="K56" s="16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</row>
    <row r="57" spans="1:83" ht="15.75" x14ac:dyDescent="0.25">
      <c r="B57" s="162" t="s">
        <v>67</v>
      </c>
      <c r="C57" s="151" t="s">
        <v>121</v>
      </c>
      <c r="D57" s="34"/>
      <c r="E57" s="35"/>
      <c r="F57" s="35"/>
      <c r="G57" s="36"/>
      <c r="H57" s="35"/>
      <c r="I57" s="90"/>
      <c r="J57" s="91"/>
      <c r="K57" s="163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</row>
    <row r="58" spans="1:83" x14ac:dyDescent="0.2">
      <c r="B58" s="164" t="s">
        <v>3</v>
      </c>
      <c r="C58" s="8"/>
      <c r="D58" s="34" t="s">
        <v>27</v>
      </c>
      <c r="E58" s="35"/>
      <c r="F58" s="35"/>
      <c r="G58" s="36"/>
      <c r="H58" s="35"/>
      <c r="I58" s="90"/>
      <c r="J58" s="91">
        <v>4000</v>
      </c>
      <c r="K58" s="163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</row>
    <row r="59" spans="1:83" x14ac:dyDescent="0.2">
      <c r="A59" s="4"/>
      <c r="B59" s="180" t="s">
        <v>126</v>
      </c>
      <c r="C59" s="156"/>
      <c r="D59" s="34"/>
      <c r="E59" s="35"/>
      <c r="F59" s="35"/>
      <c r="G59" s="36"/>
      <c r="H59" s="35"/>
      <c r="I59" s="90"/>
      <c r="J59" s="91"/>
      <c r="K59" s="163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</row>
    <row r="60" spans="1:83" x14ac:dyDescent="0.2">
      <c r="A60" s="4"/>
      <c r="B60" s="170" t="s">
        <v>127</v>
      </c>
      <c r="C60" s="37"/>
      <c r="D60" s="34"/>
      <c r="E60" s="35"/>
      <c r="F60" s="35"/>
      <c r="G60" s="36"/>
      <c r="H60" s="35"/>
      <c r="I60" s="90"/>
      <c r="J60" s="91"/>
      <c r="K60" s="16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</row>
    <row r="61" spans="1:83" s="33" customFormat="1" ht="15.75" x14ac:dyDescent="0.25">
      <c r="A61" s="1"/>
      <c r="B61" s="162" t="s">
        <v>68</v>
      </c>
      <c r="C61" s="151" t="s">
        <v>122</v>
      </c>
      <c r="D61" s="30"/>
      <c r="E61" s="26"/>
      <c r="F61" s="31"/>
      <c r="G61" s="31"/>
      <c r="H61" s="26"/>
      <c r="I61" s="27"/>
      <c r="J61" s="28"/>
      <c r="K61" s="17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</row>
    <row r="62" spans="1:83" s="33" customFormat="1" x14ac:dyDescent="0.2">
      <c r="A62" s="1"/>
      <c r="B62" s="164" t="s">
        <v>3</v>
      </c>
      <c r="C62" s="8"/>
      <c r="D62" s="30" t="s">
        <v>38</v>
      </c>
      <c r="E62" s="26">
        <v>0</v>
      </c>
      <c r="F62" s="31">
        <v>0</v>
      </c>
      <c r="G62" s="31"/>
      <c r="H62" s="26"/>
      <c r="I62" s="27"/>
      <c r="J62" s="28"/>
      <c r="K62" s="17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</row>
    <row r="63" spans="1:83" x14ac:dyDescent="0.2">
      <c r="B63" s="180" t="s">
        <v>128</v>
      </c>
      <c r="C63" s="156"/>
      <c r="D63" s="30"/>
      <c r="E63" s="26"/>
      <c r="F63" s="26"/>
      <c r="G63" s="31"/>
      <c r="H63" s="26"/>
      <c r="I63" s="27"/>
      <c r="J63" s="28"/>
      <c r="K63" s="163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</row>
    <row r="64" spans="1:83" x14ac:dyDescent="0.2">
      <c r="B64" s="170" t="s">
        <v>129</v>
      </c>
      <c r="C64" s="37"/>
      <c r="D64" s="30"/>
      <c r="E64" s="26"/>
      <c r="F64" s="26"/>
      <c r="G64" s="31"/>
      <c r="H64" s="26"/>
      <c r="I64" s="27"/>
      <c r="J64" s="28"/>
      <c r="K64" s="16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</row>
    <row r="65" spans="2:83" ht="15.75" x14ac:dyDescent="0.25">
      <c r="B65" s="162" t="s">
        <v>69</v>
      </c>
      <c r="C65" s="151" t="s">
        <v>123</v>
      </c>
      <c r="D65" s="34"/>
      <c r="E65" s="35"/>
      <c r="F65" s="35"/>
      <c r="G65" s="36"/>
      <c r="H65" s="35"/>
      <c r="I65" s="90"/>
      <c r="J65" s="91"/>
      <c r="K65" s="163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</row>
    <row r="66" spans="2:83" ht="15.75" x14ac:dyDescent="0.25">
      <c r="B66" s="181" t="s">
        <v>4</v>
      </c>
      <c r="C66" s="151" t="s">
        <v>63</v>
      </c>
      <c r="D66" s="34"/>
      <c r="E66" s="35"/>
      <c r="F66" s="35"/>
      <c r="G66" s="36"/>
      <c r="H66" s="35"/>
      <c r="I66" s="90"/>
      <c r="J66" s="28"/>
      <c r="K66" s="163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</row>
    <row r="67" spans="2:83" x14ac:dyDescent="0.2">
      <c r="B67" s="179"/>
      <c r="C67" s="29"/>
      <c r="D67" s="34" t="s">
        <v>53</v>
      </c>
      <c r="E67" s="35"/>
      <c r="F67" s="35">
        <v>750</v>
      </c>
      <c r="G67" s="36"/>
      <c r="H67" s="35"/>
      <c r="I67" s="27"/>
      <c r="J67" s="28"/>
      <c r="K67" s="163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</row>
    <row r="68" spans="2:83" x14ac:dyDescent="0.2">
      <c r="B68" s="179"/>
      <c r="C68" s="29"/>
      <c r="D68" s="30" t="s">
        <v>52</v>
      </c>
      <c r="E68" s="26"/>
      <c r="F68" s="26"/>
      <c r="G68" s="31">
        <v>1125</v>
      </c>
      <c r="H68" s="26"/>
      <c r="I68" s="27"/>
      <c r="J68" s="28"/>
      <c r="K68" s="163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</row>
    <row r="69" spans="2:83" x14ac:dyDescent="0.2">
      <c r="B69" s="179"/>
      <c r="C69" s="29"/>
      <c r="D69" s="30" t="s">
        <v>24</v>
      </c>
      <c r="E69" s="26"/>
      <c r="F69" s="26"/>
      <c r="G69" s="31"/>
      <c r="H69" s="26">
        <v>18200</v>
      </c>
      <c r="I69" s="27"/>
      <c r="J69" s="28"/>
      <c r="K69" s="163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</row>
    <row r="70" spans="2:83" x14ac:dyDescent="0.2">
      <c r="B70" s="179"/>
      <c r="C70" s="29"/>
      <c r="D70" s="30" t="s">
        <v>27</v>
      </c>
      <c r="E70" s="26"/>
      <c r="F70" s="26"/>
      <c r="G70" s="31"/>
      <c r="H70" s="41"/>
      <c r="I70" s="27">
        <v>21500</v>
      </c>
      <c r="J70" s="28"/>
      <c r="K70" s="163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</row>
    <row r="71" spans="2:83" x14ac:dyDescent="0.2">
      <c r="B71" s="180" t="s">
        <v>132</v>
      </c>
      <c r="C71" s="156"/>
      <c r="D71" s="30"/>
      <c r="E71" s="26"/>
      <c r="F71" s="26"/>
      <c r="G71" s="31"/>
      <c r="H71" s="26"/>
      <c r="I71" s="27"/>
      <c r="J71" s="28"/>
      <c r="K71" s="163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</row>
    <row r="72" spans="2:83" x14ac:dyDescent="0.2">
      <c r="B72" s="170" t="s">
        <v>133</v>
      </c>
      <c r="C72" s="37"/>
      <c r="D72" s="30"/>
      <c r="E72" s="26"/>
      <c r="F72" s="26"/>
      <c r="G72" s="31"/>
      <c r="H72" s="26"/>
      <c r="I72" s="27"/>
      <c r="J72" s="28"/>
      <c r="K72" s="16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</row>
    <row r="73" spans="2:83" ht="15.75" x14ac:dyDescent="0.25">
      <c r="B73" s="162" t="s">
        <v>31</v>
      </c>
      <c r="C73" s="151" t="s">
        <v>131</v>
      </c>
      <c r="D73" s="30"/>
      <c r="E73" s="26"/>
      <c r="F73" s="26"/>
      <c r="G73" s="38"/>
      <c r="H73" s="41"/>
      <c r="I73" s="40"/>
      <c r="J73" s="39"/>
      <c r="K73" s="163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</row>
    <row r="74" spans="2:83" x14ac:dyDescent="0.2">
      <c r="B74" s="182" t="s">
        <v>5</v>
      </c>
      <c r="C74" s="8"/>
      <c r="D74" s="30" t="s">
        <v>38</v>
      </c>
      <c r="E74" s="26">
        <v>0</v>
      </c>
      <c r="F74" s="26">
        <v>0</v>
      </c>
      <c r="G74" s="38"/>
      <c r="H74" s="41"/>
      <c r="I74" s="40"/>
      <c r="J74" s="39"/>
      <c r="K74" s="163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</row>
    <row r="75" spans="2:83" x14ac:dyDescent="0.2">
      <c r="B75" s="179"/>
      <c r="C75" s="93"/>
      <c r="D75" s="30" t="s">
        <v>38</v>
      </c>
      <c r="E75" s="26">
        <v>0</v>
      </c>
      <c r="F75" s="26">
        <v>0</v>
      </c>
      <c r="G75" s="38"/>
      <c r="H75" s="41"/>
      <c r="I75" s="40"/>
      <c r="J75" s="39"/>
      <c r="K75" s="163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</row>
    <row r="76" spans="2:83" x14ac:dyDescent="0.2">
      <c r="B76" s="180" t="s">
        <v>135</v>
      </c>
      <c r="C76" s="156"/>
      <c r="D76" s="92"/>
      <c r="E76" s="41"/>
      <c r="F76" s="41"/>
      <c r="G76" s="38"/>
      <c r="H76" s="41"/>
      <c r="I76" s="40"/>
      <c r="J76" s="39"/>
      <c r="K76" s="163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</row>
    <row r="77" spans="2:83" x14ac:dyDescent="0.2">
      <c r="B77" s="180" t="s">
        <v>136</v>
      </c>
      <c r="C77" s="156"/>
      <c r="D77" s="92"/>
      <c r="E77" s="41"/>
      <c r="F77" s="41"/>
      <c r="G77" s="38"/>
      <c r="H77" s="41"/>
      <c r="I77" s="40"/>
      <c r="J77" s="39"/>
      <c r="K77" s="163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</row>
    <row r="78" spans="2:83" x14ac:dyDescent="0.2">
      <c r="B78" s="170" t="s">
        <v>137</v>
      </c>
      <c r="C78" s="37"/>
      <c r="D78" s="92"/>
      <c r="E78" s="41"/>
      <c r="F78" s="41"/>
      <c r="G78" s="38"/>
      <c r="H78" s="41"/>
      <c r="I78" s="40"/>
      <c r="J78" s="39"/>
      <c r="K78" s="16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</row>
    <row r="79" spans="2:83" ht="15.75" x14ac:dyDescent="0.25">
      <c r="B79" s="162" t="s">
        <v>48</v>
      </c>
      <c r="C79" s="151" t="s">
        <v>130</v>
      </c>
      <c r="D79" s="34"/>
      <c r="E79" s="35"/>
      <c r="F79" s="35"/>
      <c r="G79" s="36"/>
      <c r="H79" s="35"/>
      <c r="I79" s="90"/>
      <c r="J79" s="91"/>
      <c r="K79" s="163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</row>
    <row r="80" spans="2:83" x14ac:dyDescent="0.2">
      <c r="B80" s="182" t="s">
        <v>5</v>
      </c>
      <c r="C80" s="8"/>
      <c r="D80" s="30" t="s">
        <v>27</v>
      </c>
      <c r="E80" s="26"/>
      <c r="F80" s="26">
        <v>1480</v>
      </c>
      <c r="G80" s="31"/>
      <c r="H80" s="26"/>
      <c r="I80" s="27"/>
      <c r="J80" s="28"/>
      <c r="K80" s="163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</row>
    <row r="81" spans="1:83" x14ac:dyDescent="0.2">
      <c r="B81" s="170" t="s">
        <v>81</v>
      </c>
      <c r="C81" s="37"/>
      <c r="D81" s="30"/>
      <c r="E81" s="26"/>
      <c r="F81" s="26"/>
      <c r="G81" s="31"/>
      <c r="H81" s="26"/>
      <c r="I81" s="27"/>
      <c r="J81" s="28"/>
      <c r="K81" s="16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</row>
    <row r="82" spans="1:83" ht="15.75" x14ac:dyDescent="0.25">
      <c r="A82" s="3">
        <v>1</v>
      </c>
      <c r="B82" s="178" t="s">
        <v>50</v>
      </c>
      <c r="C82" s="157" t="s">
        <v>12</v>
      </c>
      <c r="D82" s="30"/>
      <c r="E82" s="26"/>
      <c r="F82" s="26"/>
      <c r="G82" s="26"/>
      <c r="H82" s="26"/>
      <c r="I82" s="27"/>
      <c r="J82" s="28"/>
      <c r="K82" s="163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</row>
    <row r="83" spans="1:83" x14ac:dyDescent="0.2">
      <c r="B83" s="183" t="s">
        <v>2</v>
      </c>
      <c r="C83" s="45"/>
      <c r="D83" s="30" t="s">
        <v>27</v>
      </c>
      <c r="E83" s="26">
        <v>314</v>
      </c>
      <c r="F83" s="26">
        <v>314</v>
      </c>
      <c r="G83" s="26">
        <v>314</v>
      </c>
      <c r="H83" s="26">
        <v>314</v>
      </c>
      <c r="I83" s="27">
        <v>314</v>
      </c>
      <c r="J83" s="28">
        <v>314</v>
      </c>
      <c r="K83" s="163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</row>
    <row r="84" spans="1:83" x14ac:dyDescent="0.2">
      <c r="A84" s="4"/>
      <c r="B84" s="184" t="s">
        <v>138</v>
      </c>
      <c r="C84" s="158"/>
      <c r="D84" s="30"/>
      <c r="E84" s="26"/>
      <c r="F84" s="26"/>
      <c r="G84" s="26"/>
      <c r="H84" s="26"/>
      <c r="I84" s="27"/>
      <c r="J84" s="28"/>
      <c r="K84" s="281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</row>
    <row r="85" spans="1:83" x14ac:dyDescent="0.2">
      <c r="A85" s="4"/>
      <c r="B85" s="185" t="s">
        <v>139</v>
      </c>
      <c r="C85" s="42"/>
      <c r="D85" s="30"/>
      <c r="E85" s="26"/>
      <c r="F85" s="26"/>
      <c r="G85" s="26"/>
      <c r="H85" s="26"/>
      <c r="I85" s="27"/>
      <c r="J85" s="28"/>
      <c r="K85" s="16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</row>
    <row r="86" spans="1:83" ht="15.75" x14ac:dyDescent="0.25">
      <c r="B86" s="162" t="s">
        <v>70</v>
      </c>
      <c r="C86" s="159" t="s">
        <v>134</v>
      </c>
      <c r="D86" s="30"/>
      <c r="E86" s="26"/>
      <c r="F86" s="26"/>
      <c r="G86" s="26"/>
      <c r="H86" s="26"/>
      <c r="I86" s="27"/>
      <c r="J86" s="28"/>
      <c r="K86" s="163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</row>
    <row r="87" spans="1:83" x14ac:dyDescent="0.2">
      <c r="B87" s="186" t="s">
        <v>6</v>
      </c>
      <c r="C87" s="94"/>
      <c r="D87" s="30" t="s">
        <v>27</v>
      </c>
      <c r="E87" s="26"/>
      <c r="F87" s="26"/>
      <c r="G87" s="26"/>
      <c r="H87" s="26">
        <v>5000</v>
      </c>
      <c r="I87" s="27"/>
      <c r="J87" s="28"/>
      <c r="K87" s="163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</row>
    <row r="88" spans="1:83" x14ac:dyDescent="0.2">
      <c r="B88" s="180" t="s">
        <v>140</v>
      </c>
      <c r="C88" s="156"/>
      <c r="D88" s="30"/>
      <c r="E88" s="26"/>
      <c r="F88" s="26"/>
      <c r="G88" s="26"/>
      <c r="H88" s="26"/>
      <c r="I88" s="27"/>
      <c r="J88" s="28"/>
      <c r="K88" s="163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</row>
    <row r="89" spans="1:83" x14ac:dyDescent="0.2">
      <c r="B89" s="170" t="s">
        <v>141</v>
      </c>
      <c r="C89" s="37"/>
      <c r="D89" s="30"/>
      <c r="E89" s="26"/>
      <c r="F89" s="26"/>
      <c r="G89" s="26"/>
      <c r="H89" s="26"/>
      <c r="I89" s="27"/>
      <c r="J89" s="28"/>
      <c r="K89" s="16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</row>
    <row r="90" spans="1:83" ht="15.75" x14ac:dyDescent="0.25">
      <c r="B90" s="275" t="s">
        <v>15</v>
      </c>
      <c r="C90" s="123"/>
      <c r="D90" s="95"/>
      <c r="E90" s="124">
        <f t="shared" ref="E90:J90" si="0">SUM(E11:E89)</f>
        <v>41494</v>
      </c>
      <c r="F90" s="124">
        <f t="shared" si="0"/>
        <v>28819</v>
      </c>
      <c r="G90" s="124">
        <f t="shared" si="0"/>
        <v>38939</v>
      </c>
      <c r="H90" s="124">
        <f t="shared" si="0"/>
        <v>32514</v>
      </c>
      <c r="I90" s="125">
        <f t="shared" si="0"/>
        <v>32314</v>
      </c>
      <c r="J90" s="126">
        <f t="shared" si="0"/>
        <v>18814</v>
      </c>
      <c r="K90" s="163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</row>
    <row r="91" spans="1:83" ht="16.5" thickBot="1" x14ac:dyDescent="0.3">
      <c r="B91" s="187"/>
      <c r="C91" s="96"/>
      <c r="D91" s="97"/>
      <c r="E91" s="98"/>
      <c r="F91" s="127"/>
      <c r="G91" s="99"/>
      <c r="H91" s="99"/>
      <c r="I91" s="99"/>
      <c r="J91" s="100"/>
      <c r="K91" s="100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</row>
    <row r="92" spans="1:83" ht="15.75" x14ac:dyDescent="0.25">
      <c r="B92" s="188" t="s">
        <v>16</v>
      </c>
      <c r="C92" s="122"/>
      <c r="D92" s="58"/>
      <c r="E92" s="59"/>
      <c r="F92" s="60"/>
      <c r="G92" s="60"/>
      <c r="H92" s="60"/>
      <c r="I92" s="47"/>
      <c r="J92" s="48"/>
      <c r="K92" s="211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</row>
    <row r="93" spans="1:83" ht="15.75" x14ac:dyDescent="0.25">
      <c r="B93" s="209" t="s">
        <v>32</v>
      </c>
      <c r="C93" s="210" t="s">
        <v>57</v>
      </c>
      <c r="D93" s="101"/>
      <c r="E93" s="102"/>
      <c r="F93" s="102"/>
      <c r="G93" s="50"/>
      <c r="H93" s="50"/>
      <c r="I93" s="56"/>
      <c r="J93" s="57"/>
      <c r="K93" s="163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</row>
    <row r="94" spans="1:83" x14ac:dyDescent="0.2">
      <c r="B94" s="173" t="s">
        <v>3</v>
      </c>
      <c r="C94" s="9"/>
      <c r="D94" s="101" t="s">
        <v>28</v>
      </c>
      <c r="E94" s="102"/>
      <c r="F94" s="102">
        <v>500</v>
      </c>
      <c r="G94" s="50"/>
      <c r="H94" s="50"/>
      <c r="I94" s="56"/>
      <c r="J94" s="57"/>
      <c r="K94" s="163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</row>
    <row r="95" spans="1:83" x14ac:dyDescent="0.2">
      <c r="B95" s="194"/>
      <c r="C95" s="9"/>
      <c r="D95" s="67" t="s">
        <v>27</v>
      </c>
      <c r="E95" s="102"/>
      <c r="F95" s="102"/>
      <c r="G95" s="50"/>
      <c r="H95" s="50"/>
      <c r="I95" s="56"/>
      <c r="J95" s="57">
        <v>3000</v>
      </c>
      <c r="K95" s="163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</row>
    <row r="96" spans="1:83" x14ac:dyDescent="0.2">
      <c r="A96" s="4"/>
      <c r="B96" s="191" t="s">
        <v>162</v>
      </c>
      <c r="C96" s="203"/>
      <c r="D96" s="21"/>
      <c r="E96" s="46"/>
      <c r="F96" s="46"/>
      <c r="G96" s="23"/>
      <c r="H96" s="23"/>
      <c r="I96" s="47"/>
      <c r="J96" s="48"/>
      <c r="K96" s="163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</row>
    <row r="97" spans="1:83" x14ac:dyDescent="0.2">
      <c r="A97" s="4"/>
      <c r="B97" s="191" t="s">
        <v>163</v>
      </c>
      <c r="C97" s="203"/>
      <c r="D97" s="21"/>
      <c r="E97" s="46"/>
      <c r="F97" s="46"/>
      <c r="G97" s="23"/>
      <c r="H97" s="23"/>
      <c r="I97" s="47"/>
      <c r="J97" s="48"/>
      <c r="K97" s="16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</row>
    <row r="98" spans="1:83" x14ac:dyDescent="0.2">
      <c r="A98" s="4"/>
      <c r="B98" s="189" t="s">
        <v>164</v>
      </c>
      <c r="C98" s="61"/>
      <c r="D98" s="21"/>
      <c r="E98" s="46"/>
      <c r="F98" s="46"/>
      <c r="G98" s="23"/>
      <c r="H98" s="23"/>
      <c r="I98" s="47"/>
      <c r="J98" s="48"/>
      <c r="K98" s="163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</row>
    <row r="99" spans="1:83" ht="15.75" x14ac:dyDescent="0.25">
      <c r="B99" s="209" t="s">
        <v>33</v>
      </c>
      <c r="C99" s="210" t="s">
        <v>29</v>
      </c>
      <c r="D99" s="101"/>
      <c r="E99" s="102"/>
      <c r="F99" s="102"/>
      <c r="G99" s="50"/>
      <c r="H99" s="50"/>
      <c r="I99" s="56"/>
      <c r="J99" s="57"/>
      <c r="K99" s="163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</row>
    <row r="100" spans="1:83" x14ac:dyDescent="0.2">
      <c r="B100" s="173" t="s">
        <v>3</v>
      </c>
      <c r="C100" s="9"/>
      <c r="D100" s="101" t="s">
        <v>9</v>
      </c>
      <c r="E100" s="102"/>
      <c r="F100" s="102">
        <v>125</v>
      </c>
      <c r="G100" s="50"/>
      <c r="H100" s="50">
        <v>125</v>
      </c>
      <c r="I100" s="56"/>
      <c r="J100" s="57">
        <v>125</v>
      </c>
      <c r="K100" s="163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</row>
    <row r="101" spans="1:83" x14ac:dyDescent="0.2">
      <c r="A101" s="4"/>
      <c r="B101" s="191" t="s">
        <v>165</v>
      </c>
      <c r="C101" s="203"/>
      <c r="D101" s="21"/>
      <c r="E101" s="46"/>
      <c r="F101" s="46"/>
      <c r="G101" s="23"/>
      <c r="H101" s="23"/>
      <c r="I101" s="47"/>
      <c r="J101" s="48"/>
      <c r="K101" s="163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</row>
    <row r="102" spans="1:83" x14ac:dyDescent="0.2">
      <c r="A102" s="4"/>
      <c r="B102" s="189" t="s">
        <v>166</v>
      </c>
      <c r="C102" s="61"/>
      <c r="D102" s="21"/>
      <c r="E102" s="46"/>
      <c r="F102" s="46"/>
      <c r="G102" s="23"/>
      <c r="H102" s="23"/>
      <c r="I102" s="47"/>
      <c r="J102" s="48"/>
      <c r="K102" s="16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</row>
    <row r="103" spans="1:83" ht="15.75" x14ac:dyDescent="0.25">
      <c r="B103" s="209" t="s">
        <v>42</v>
      </c>
      <c r="C103" s="210" t="s">
        <v>58</v>
      </c>
      <c r="D103" s="106"/>
      <c r="E103" s="107"/>
      <c r="F103" s="50"/>
      <c r="G103" s="107"/>
      <c r="H103" s="23"/>
      <c r="I103" s="47"/>
      <c r="J103" s="104"/>
      <c r="K103" s="163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</row>
    <row r="104" spans="1:83" x14ac:dyDescent="0.2">
      <c r="B104" s="173" t="s">
        <v>3</v>
      </c>
      <c r="C104" s="9"/>
      <c r="D104" s="106" t="s">
        <v>28</v>
      </c>
      <c r="E104" s="107"/>
      <c r="F104" s="50"/>
      <c r="G104" s="107">
        <v>400</v>
      </c>
      <c r="H104" s="23"/>
      <c r="I104" s="47"/>
      <c r="J104" s="104"/>
      <c r="K104" s="163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</row>
    <row r="105" spans="1:83" x14ac:dyDescent="0.2">
      <c r="B105" s="194"/>
      <c r="C105" s="9"/>
      <c r="D105" s="106" t="s">
        <v>27</v>
      </c>
      <c r="E105" s="109"/>
      <c r="F105" s="23"/>
      <c r="G105" s="109"/>
      <c r="H105" s="109"/>
      <c r="I105" s="105"/>
      <c r="J105" s="48">
        <v>3000</v>
      </c>
      <c r="K105" s="163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</row>
    <row r="106" spans="1:83" x14ac:dyDescent="0.2">
      <c r="A106" s="4"/>
      <c r="B106" s="191" t="s">
        <v>167</v>
      </c>
      <c r="C106" s="203"/>
      <c r="D106" s="21"/>
      <c r="E106" s="23"/>
      <c r="F106" s="23"/>
      <c r="G106" s="23"/>
      <c r="H106" s="23"/>
      <c r="I106" s="47"/>
      <c r="J106" s="48"/>
      <c r="K106" s="163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</row>
    <row r="107" spans="1:83" x14ac:dyDescent="0.2">
      <c r="A107" s="4"/>
      <c r="B107" s="191" t="s">
        <v>168</v>
      </c>
      <c r="C107" s="203"/>
      <c r="D107" s="21"/>
      <c r="E107" s="23"/>
      <c r="F107" s="23"/>
      <c r="G107" s="23"/>
      <c r="H107" s="23"/>
      <c r="I107" s="47"/>
      <c r="J107" s="48"/>
      <c r="K107" s="163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</row>
    <row r="108" spans="1:83" x14ac:dyDescent="0.2">
      <c r="A108" s="4"/>
      <c r="B108" s="189" t="s">
        <v>169</v>
      </c>
      <c r="C108" s="61"/>
      <c r="D108" s="21"/>
      <c r="E108" s="23"/>
      <c r="F108" s="23"/>
      <c r="G108" s="23"/>
      <c r="H108" s="23"/>
      <c r="I108" s="47"/>
      <c r="J108" s="48"/>
      <c r="K108" s="16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</row>
    <row r="109" spans="1:83" s="33" customFormat="1" ht="15.75" x14ac:dyDescent="0.25">
      <c r="A109" s="1"/>
      <c r="B109" s="209" t="s">
        <v>43</v>
      </c>
      <c r="C109" s="210" t="s">
        <v>41</v>
      </c>
      <c r="D109" s="106"/>
      <c r="E109" s="107"/>
      <c r="F109" s="50"/>
      <c r="G109" s="108"/>
      <c r="H109" s="107"/>
      <c r="I109" s="103"/>
      <c r="J109" s="104"/>
      <c r="K109" s="17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</row>
    <row r="110" spans="1:83" s="33" customFormat="1" x14ac:dyDescent="0.2">
      <c r="A110" s="1"/>
      <c r="B110" s="173" t="s">
        <v>3</v>
      </c>
      <c r="C110" s="9"/>
      <c r="D110" s="106" t="s">
        <v>27</v>
      </c>
      <c r="E110" s="107"/>
      <c r="F110" s="50">
        <v>3900</v>
      </c>
      <c r="G110" s="109"/>
      <c r="H110" s="109"/>
      <c r="I110" s="105"/>
      <c r="J110" s="110"/>
      <c r="K110" s="17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</row>
    <row r="111" spans="1:83" s="14" customFormat="1" x14ac:dyDescent="0.2">
      <c r="A111" s="1"/>
      <c r="B111" s="191" t="s">
        <v>170</v>
      </c>
      <c r="C111" s="111"/>
      <c r="D111" s="21"/>
      <c r="E111" s="23"/>
      <c r="F111" s="23"/>
      <c r="G111" s="23"/>
      <c r="H111" s="23"/>
      <c r="I111" s="47"/>
      <c r="J111" s="48"/>
      <c r="K111" s="163"/>
    </row>
    <row r="112" spans="1:83" s="14" customFormat="1" x14ac:dyDescent="0.2">
      <c r="A112" s="1"/>
      <c r="B112" s="189" t="s">
        <v>171</v>
      </c>
      <c r="C112" s="61"/>
      <c r="D112" s="67"/>
      <c r="E112" s="50"/>
      <c r="F112" s="50"/>
      <c r="G112" s="50"/>
      <c r="H112" s="50"/>
      <c r="I112" s="56"/>
      <c r="J112" s="57"/>
      <c r="K112" s="190"/>
    </row>
    <row r="113" spans="1:83" s="14" customFormat="1" ht="15.75" x14ac:dyDescent="0.25">
      <c r="A113" s="1"/>
      <c r="B113" s="209" t="s">
        <v>71</v>
      </c>
      <c r="C113" s="210" t="s">
        <v>55</v>
      </c>
      <c r="D113" s="67"/>
      <c r="E113" s="50"/>
      <c r="F113" s="50"/>
      <c r="G113" s="50"/>
      <c r="H113" s="50"/>
      <c r="I113" s="56"/>
      <c r="J113" s="57"/>
      <c r="K113" s="163"/>
    </row>
    <row r="114" spans="1:83" s="14" customFormat="1" x14ac:dyDescent="0.2">
      <c r="A114" s="1"/>
      <c r="B114" s="173" t="s">
        <v>3</v>
      </c>
      <c r="C114" s="9"/>
      <c r="D114" s="67" t="s">
        <v>38</v>
      </c>
      <c r="E114" s="50">
        <v>0</v>
      </c>
      <c r="F114" s="50"/>
      <c r="G114" s="50"/>
      <c r="H114" s="50"/>
      <c r="I114" s="56"/>
      <c r="J114" s="57"/>
      <c r="K114" s="163"/>
    </row>
    <row r="115" spans="1:83" s="14" customFormat="1" x14ac:dyDescent="0.2">
      <c r="A115" s="1"/>
      <c r="B115" s="191" t="s">
        <v>157</v>
      </c>
      <c r="C115" s="111"/>
      <c r="D115" s="67"/>
      <c r="E115" s="50"/>
      <c r="F115" s="50"/>
      <c r="G115" s="50"/>
      <c r="H115" s="50"/>
      <c r="I115" s="56"/>
      <c r="J115" s="57"/>
      <c r="K115" s="163"/>
    </row>
    <row r="116" spans="1:83" s="14" customFormat="1" x14ac:dyDescent="0.2">
      <c r="A116" s="1"/>
      <c r="B116" s="191" t="s">
        <v>158</v>
      </c>
      <c r="C116" s="111"/>
      <c r="D116" s="67"/>
      <c r="E116" s="50"/>
      <c r="F116" s="50"/>
      <c r="G116" s="50"/>
      <c r="H116" s="50"/>
      <c r="I116" s="56"/>
      <c r="J116" s="57"/>
      <c r="K116" s="163"/>
    </row>
    <row r="117" spans="1:83" s="14" customFormat="1" x14ac:dyDescent="0.2">
      <c r="A117" s="1"/>
      <c r="B117" s="191" t="s">
        <v>159</v>
      </c>
      <c r="C117" s="111"/>
      <c r="D117" s="67"/>
      <c r="E117" s="50"/>
      <c r="F117" s="50"/>
      <c r="G117" s="50"/>
      <c r="H117" s="50"/>
      <c r="I117" s="56"/>
      <c r="J117" s="57"/>
      <c r="K117" s="163"/>
    </row>
    <row r="118" spans="1:83" s="14" customFormat="1" x14ac:dyDescent="0.2">
      <c r="A118" s="1"/>
      <c r="B118" s="191" t="s">
        <v>160</v>
      </c>
      <c r="C118" s="203"/>
      <c r="D118" s="67"/>
      <c r="E118" s="50"/>
      <c r="F118" s="50"/>
      <c r="G118" s="50"/>
      <c r="H118" s="50"/>
      <c r="I118" s="56"/>
      <c r="J118" s="57"/>
      <c r="K118" s="163"/>
    </row>
    <row r="119" spans="1:83" s="14" customFormat="1" x14ac:dyDescent="0.2">
      <c r="A119" s="1"/>
      <c r="B119" s="189" t="s">
        <v>161</v>
      </c>
      <c r="C119" s="61"/>
      <c r="D119" s="67"/>
      <c r="E119" s="50"/>
      <c r="F119" s="50"/>
      <c r="G119" s="50"/>
      <c r="H119" s="50"/>
      <c r="I119" s="56"/>
      <c r="J119" s="57"/>
      <c r="K119" s="167"/>
    </row>
    <row r="120" spans="1:83" ht="15.75" x14ac:dyDescent="0.25">
      <c r="B120" s="209" t="s">
        <v>72</v>
      </c>
      <c r="C120" s="210" t="s">
        <v>59</v>
      </c>
      <c r="D120" s="67"/>
      <c r="E120" s="107"/>
      <c r="F120" s="50"/>
      <c r="G120" s="107"/>
      <c r="H120" s="107"/>
      <c r="I120" s="103"/>
      <c r="J120" s="104"/>
      <c r="K120" s="163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</row>
    <row r="121" spans="1:83" x14ac:dyDescent="0.2">
      <c r="B121" s="173" t="s">
        <v>3</v>
      </c>
      <c r="C121" s="9"/>
      <c r="D121" s="67" t="s">
        <v>28</v>
      </c>
      <c r="E121" s="107"/>
      <c r="F121" s="50"/>
      <c r="G121" s="107"/>
      <c r="H121" s="107">
        <v>900</v>
      </c>
      <c r="I121" s="103"/>
      <c r="J121" s="104"/>
      <c r="K121" s="163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</row>
    <row r="122" spans="1:83" x14ac:dyDescent="0.2">
      <c r="B122" s="194"/>
      <c r="C122" s="9"/>
      <c r="D122" s="67" t="s">
        <v>27</v>
      </c>
      <c r="E122" s="107"/>
      <c r="F122" s="50"/>
      <c r="G122" s="107"/>
      <c r="H122" s="107"/>
      <c r="I122" s="103"/>
      <c r="J122" s="104">
        <v>6000</v>
      </c>
      <c r="K122" s="163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</row>
    <row r="123" spans="1:83" x14ac:dyDescent="0.2">
      <c r="A123" s="4"/>
      <c r="B123" s="191" t="s">
        <v>172</v>
      </c>
      <c r="C123" s="203"/>
      <c r="D123" s="67"/>
      <c r="E123" s="107"/>
      <c r="F123" s="50"/>
      <c r="G123" s="107"/>
      <c r="H123" s="107"/>
      <c r="I123" s="103"/>
      <c r="J123" s="104"/>
      <c r="K123" s="163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</row>
    <row r="124" spans="1:83" x14ac:dyDescent="0.2">
      <c r="A124" s="4"/>
      <c r="B124" s="191" t="s">
        <v>173</v>
      </c>
      <c r="C124" s="203"/>
      <c r="D124" s="67"/>
      <c r="E124" s="107"/>
      <c r="F124" s="50"/>
      <c r="G124" s="107"/>
      <c r="H124" s="107"/>
      <c r="I124" s="103"/>
      <c r="J124" s="104"/>
      <c r="K124" s="16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</row>
    <row r="125" spans="1:83" x14ac:dyDescent="0.2">
      <c r="A125" s="4"/>
      <c r="B125" s="189" t="s">
        <v>174</v>
      </c>
      <c r="C125" s="61"/>
      <c r="D125" s="67"/>
      <c r="E125" s="107"/>
      <c r="F125" s="50"/>
      <c r="G125" s="107"/>
      <c r="H125" s="107"/>
      <c r="I125" s="103"/>
      <c r="J125" s="104"/>
      <c r="K125" s="16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</row>
    <row r="126" spans="1:83" s="14" customFormat="1" ht="15.75" x14ac:dyDescent="0.25">
      <c r="A126" s="1"/>
      <c r="B126" s="209" t="s">
        <v>44</v>
      </c>
      <c r="C126" s="210" t="s">
        <v>60</v>
      </c>
      <c r="D126" s="67"/>
      <c r="E126" s="107"/>
      <c r="F126" s="50"/>
      <c r="G126" s="107"/>
      <c r="H126" s="107"/>
      <c r="I126" s="103"/>
      <c r="J126" s="104"/>
      <c r="K126" s="163"/>
    </row>
    <row r="127" spans="1:83" s="14" customFormat="1" x14ac:dyDescent="0.2">
      <c r="A127" s="1"/>
      <c r="B127" s="173" t="s">
        <v>3</v>
      </c>
      <c r="C127" s="9"/>
      <c r="D127" s="67" t="s">
        <v>28</v>
      </c>
      <c r="E127" s="107"/>
      <c r="F127" s="50"/>
      <c r="G127" s="107">
        <v>600</v>
      </c>
      <c r="H127" s="107"/>
      <c r="I127" s="103"/>
      <c r="J127" s="104"/>
      <c r="K127" s="163"/>
    </row>
    <row r="128" spans="1:83" s="14" customFormat="1" x14ac:dyDescent="0.2">
      <c r="A128" s="1"/>
      <c r="B128" s="194"/>
      <c r="C128" s="9"/>
      <c r="D128" s="67" t="s">
        <v>27</v>
      </c>
      <c r="E128" s="107"/>
      <c r="F128" s="50"/>
      <c r="G128" s="107"/>
      <c r="H128" s="107"/>
      <c r="I128" s="103"/>
      <c r="J128" s="104">
        <v>5000</v>
      </c>
      <c r="K128" s="163"/>
    </row>
    <row r="129" spans="1:83" s="14" customFormat="1" x14ac:dyDescent="0.2">
      <c r="A129" s="4"/>
      <c r="B129" s="191" t="s">
        <v>175</v>
      </c>
      <c r="C129" s="203"/>
      <c r="D129" s="67"/>
      <c r="E129" s="107"/>
      <c r="F129" s="50"/>
      <c r="G129" s="107"/>
      <c r="H129" s="107"/>
      <c r="I129" s="103"/>
      <c r="J129" s="104"/>
      <c r="K129" s="163"/>
    </row>
    <row r="130" spans="1:83" s="14" customFormat="1" x14ac:dyDescent="0.2">
      <c r="A130" s="4"/>
      <c r="B130" s="191" t="s">
        <v>176</v>
      </c>
      <c r="C130" s="203"/>
      <c r="D130" s="67"/>
      <c r="E130" s="107"/>
      <c r="F130" s="50"/>
      <c r="G130" s="107"/>
      <c r="H130" s="107"/>
      <c r="I130" s="103"/>
      <c r="J130" s="104"/>
      <c r="K130" s="163"/>
    </row>
    <row r="131" spans="1:83" s="14" customFormat="1" x14ac:dyDescent="0.2">
      <c r="A131" s="4"/>
      <c r="B131" s="189" t="s">
        <v>177</v>
      </c>
      <c r="C131" s="61"/>
      <c r="D131" s="67"/>
      <c r="E131" s="107"/>
      <c r="F131" s="50"/>
      <c r="G131" s="107"/>
      <c r="H131" s="107"/>
      <c r="I131" s="103"/>
      <c r="J131" s="104"/>
      <c r="K131" s="167"/>
    </row>
    <row r="132" spans="1:83" ht="15.75" x14ac:dyDescent="0.25">
      <c r="B132" s="209" t="s">
        <v>45</v>
      </c>
      <c r="C132" s="210" t="s">
        <v>178</v>
      </c>
      <c r="D132" s="67"/>
      <c r="E132" s="107"/>
      <c r="F132" s="50"/>
      <c r="G132" s="107"/>
      <c r="H132" s="107"/>
      <c r="I132" s="103"/>
      <c r="J132" s="104"/>
      <c r="K132" s="16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</row>
    <row r="133" spans="1:83" ht="15.75" x14ac:dyDescent="0.25">
      <c r="B133" s="169" t="s">
        <v>6</v>
      </c>
      <c r="C133" s="210" t="s">
        <v>179</v>
      </c>
      <c r="D133" s="67"/>
      <c r="E133" s="107"/>
      <c r="F133" s="50"/>
      <c r="G133" s="107"/>
      <c r="H133" s="107"/>
      <c r="I133" s="103"/>
      <c r="J133" s="104"/>
      <c r="K133" s="16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</row>
    <row r="134" spans="1:83" x14ac:dyDescent="0.2">
      <c r="B134" s="177"/>
      <c r="C134" s="9"/>
      <c r="D134" s="67" t="s">
        <v>27</v>
      </c>
      <c r="E134" s="107">
        <v>3183</v>
      </c>
      <c r="F134" s="50"/>
      <c r="G134" s="112"/>
      <c r="H134" s="108"/>
      <c r="I134" s="103"/>
      <c r="J134" s="104"/>
      <c r="K134" s="16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</row>
    <row r="135" spans="1:83" x14ac:dyDescent="0.2">
      <c r="B135" s="191" t="s">
        <v>180</v>
      </c>
      <c r="C135" s="111"/>
      <c r="D135" s="67"/>
      <c r="E135" s="107"/>
      <c r="F135" s="50"/>
      <c r="G135" s="107"/>
      <c r="H135" s="107"/>
      <c r="I135" s="103"/>
      <c r="J135" s="104"/>
      <c r="K135" s="16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</row>
    <row r="136" spans="1:83" x14ac:dyDescent="0.2">
      <c r="B136" s="191" t="s">
        <v>183</v>
      </c>
      <c r="C136" s="111"/>
      <c r="D136" s="67"/>
      <c r="E136" s="107"/>
      <c r="F136" s="50"/>
      <c r="G136" s="107"/>
      <c r="H136" s="107"/>
      <c r="I136" s="103"/>
      <c r="J136" s="104"/>
      <c r="K136" s="16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</row>
    <row r="137" spans="1:83" x14ac:dyDescent="0.2">
      <c r="B137" s="191" t="s">
        <v>182</v>
      </c>
      <c r="C137" s="111"/>
      <c r="D137" s="67"/>
      <c r="E137" s="107"/>
      <c r="F137" s="50"/>
      <c r="G137" s="107"/>
      <c r="H137" s="107"/>
      <c r="I137" s="103"/>
      <c r="J137" s="104"/>
      <c r="K137" s="16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</row>
    <row r="138" spans="1:83" s="14" customFormat="1" x14ac:dyDescent="0.2">
      <c r="A138" s="1"/>
      <c r="B138" s="189" t="s">
        <v>181</v>
      </c>
      <c r="C138" s="61"/>
      <c r="D138" s="67"/>
      <c r="E138" s="107"/>
      <c r="F138" s="50"/>
      <c r="G138" s="107"/>
      <c r="H138" s="107"/>
      <c r="I138" s="103"/>
      <c r="J138" s="104"/>
      <c r="K138" s="190"/>
    </row>
    <row r="139" spans="1:83" s="14" customFormat="1" ht="15.75" x14ac:dyDescent="0.25">
      <c r="A139" s="1"/>
      <c r="B139" s="209" t="s">
        <v>73</v>
      </c>
      <c r="C139" s="210" t="s">
        <v>61</v>
      </c>
      <c r="D139" s="67"/>
      <c r="E139" s="68"/>
      <c r="F139" s="50"/>
      <c r="G139" s="107"/>
      <c r="H139" s="107"/>
      <c r="I139" s="103"/>
      <c r="J139" s="104"/>
      <c r="K139" s="163"/>
    </row>
    <row r="140" spans="1:83" s="14" customFormat="1" x14ac:dyDescent="0.2">
      <c r="A140" s="1"/>
      <c r="B140" s="173" t="s">
        <v>3</v>
      </c>
      <c r="C140" s="9"/>
      <c r="D140" s="67" t="s">
        <v>28</v>
      </c>
      <c r="E140" s="22"/>
      <c r="F140" s="50"/>
      <c r="G140" s="107">
        <v>800</v>
      </c>
      <c r="H140" s="107"/>
      <c r="I140" s="103"/>
      <c r="J140" s="104"/>
      <c r="K140" s="163"/>
    </row>
    <row r="141" spans="1:83" s="14" customFormat="1" x14ac:dyDescent="0.2">
      <c r="A141" s="1"/>
      <c r="B141" s="194"/>
      <c r="C141" s="111"/>
      <c r="D141" s="67" t="s">
        <v>27</v>
      </c>
      <c r="E141" s="107"/>
      <c r="F141" s="50"/>
      <c r="G141" s="107"/>
      <c r="H141" s="107"/>
      <c r="I141" s="103">
        <v>5000</v>
      </c>
      <c r="J141" s="104"/>
      <c r="K141" s="163"/>
    </row>
    <row r="142" spans="1:83" s="14" customFormat="1" x14ac:dyDescent="0.2">
      <c r="A142" s="4"/>
      <c r="B142" s="191" t="s">
        <v>184</v>
      </c>
      <c r="C142" s="203"/>
      <c r="D142" s="67"/>
      <c r="E142" s="107"/>
      <c r="F142" s="50"/>
      <c r="G142" s="107"/>
      <c r="H142" s="107"/>
      <c r="I142" s="103"/>
      <c r="J142" s="104"/>
      <c r="K142" s="163"/>
    </row>
    <row r="143" spans="1:83" s="14" customFormat="1" x14ac:dyDescent="0.2">
      <c r="A143" s="4"/>
      <c r="B143" s="191" t="s">
        <v>186</v>
      </c>
      <c r="C143" s="203"/>
      <c r="D143" s="67"/>
      <c r="E143" s="107"/>
      <c r="F143" s="50"/>
      <c r="G143" s="107"/>
      <c r="H143" s="107"/>
      <c r="I143" s="103"/>
      <c r="J143" s="104"/>
      <c r="K143" s="163"/>
    </row>
    <row r="144" spans="1:83" s="14" customFormat="1" x14ac:dyDescent="0.2">
      <c r="A144" s="4"/>
      <c r="B144" s="189" t="s">
        <v>185</v>
      </c>
      <c r="C144" s="61"/>
      <c r="D144" s="67"/>
      <c r="E144" s="107"/>
      <c r="F144" s="50"/>
      <c r="G144" s="107"/>
      <c r="H144" s="107"/>
      <c r="I144" s="103"/>
      <c r="J144" s="104"/>
      <c r="K144" s="167"/>
    </row>
    <row r="145" spans="1:83" s="14" customFormat="1" ht="15.75" x14ac:dyDescent="0.25">
      <c r="A145" s="1"/>
      <c r="B145" s="209" t="s">
        <v>74</v>
      </c>
      <c r="C145" s="210" t="s">
        <v>187</v>
      </c>
      <c r="D145" s="67"/>
      <c r="E145" s="22"/>
      <c r="F145" s="50"/>
      <c r="G145" s="107"/>
      <c r="H145" s="107"/>
      <c r="I145" s="103"/>
      <c r="J145" s="104"/>
      <c r="K145" s="163"/>
    </row>
    <row r="146" spans="1:83" s="14" customFormat="1" x14ac:dyDescent="0.2">
      <c r="A146" s="1"/>
      <c r="B146" s="173" t="s">
        <v>3</v>
      </c>
      <c r="C146" s="9"/>
      <c r="D146" s="67" t="s">
        <v>52</v>
      </c>
      <c r="E146" s="22">
        <v>350</v>
      </c>
      <c r="F146" s="50"/>
      <c r="G146" s="107"/>
      <c r="H146" s="107"/>
      <c r="I146" s="103"/>
      <c r="J146" s="104"/>
      <c r="K146" s="163"/>
    </row>
    <row r="147" spans="1:83" s="14" customFormat="1" x14ac:dyDescent="0.2">
      <c r="A147" s="1"/>
      <c r="B147" s="177"/>
      <c r="C147" s="9"/>
      <c r="D147" s="67" t="s">
        <v>27</v>
      </c>
      <c r="E147" s="107"/>
      <c r="F147" s="50"/>
      <c r="G147" s="107">
        <v>9000</v>
      </c>
      <c r="H147" s="107"/>
      <c r="I147" s="103"/>
      <c r="J147" s="104"/>
      <c r="K147" s="163"/>
    </row>
    <row r="148" spans="1:83" s="14" customFormat="1" x14ac:dyDescent="0.2">
      <c r="A148" s="1"/>
      <c r="B148" s="195" t="s">
        <v>188</v>
      </c>
      <c r="C148" s="203"/>
      <c r="D148" s="67"/>
      <c r="E148" s="107"/>
      <c r="F148" s="50"/>
      <c r="G148" s="107"/>
      <c r="H148" s="107"/>
      <c r="I148" s="103"/>
      <c r="J148" s="104"/>
      <c r="K148" s="163"/>
    </row>
    <row r="149" spans="1:83" s="14" customFormat="1" x14ac:dyDescent="0.2">
      <c r="A149" s="1"/>
      <c r="B149" s="195" t="s">
        <v>189</v>
      </c>
      <c r="C149" s="203"/>
      <c r="D149" s="67"/>
      <c r="E149" s="107"/>
      <c r="F149" s="50"/>
      <c r="G149" s="107"/>
      <c r="H149" s="107"/>
      <c r="I149" s="103"/>
      <c r="J149" s="104"/>
      <c r="K149" s="163"/>
    </row>
    <row r="150" spans="1:83" s="14" customFormat="1" x14ac:dyDescent="0.2">
      <c r="A150" s="1"/>
      <c r="B150" s="192" t="s">
        <v>190</v>
      </c>
      <c r="C150" s="61"/>
      <c r="D150" s="67"/>
      <c r="E150" s="107"/>
      <c r="F150" s="50"/>
      <c r="G150" s="107"/>
      <c r="H150" s="107"/>
      <c r="I150" s="103"/>
      <c r="J150" s="104"/>
      <c r="K150" s="167"/>
    </row>
    <row r="151" spans="1:83" s="11" customFormat="1" ht="12.75" x14ac:dyDescent="0.2">
      <c r="A151" s="221"/>
      <c r="B151" s="250" t="s">
        <v>47</v>
      </c>
      <c r="C151" s="251" t="s">
        <v>40</v>
      </c>
      <c r="D151" s="252"/>
      <c r="E151" s="225"/>
      <c r="F151" s="236"/>
      <c r="G151" s="226"/>
      <c r="H151" s="226"/>
      <c r="I151" s="227"/>
      <c r="J151" s="228"/>
      <c r="K151" s="229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</row>
    <row r="152" spans="1:83" s="11" customFormat="1" ht="12.75" x14ac:dyDescent="0.2">
      <c r="A152" s="221"/>
      <c r="B152" s="253" t="s">
        <v>2</v>
      </c>
      <c r="C152" s="254" t="s">
        <v>212</v>
      </c>
      <c r="D152" s="223"/>
      <c r="E152" s="224"/>
      <c r="F152" s="225"/>
      <c r="G152" s="226"/>
      <c r="H152" s="226"/>
      <c r="I152" s="227"/>
      <c r="J152" s="228"/>
      <c r="K152" s="229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</row>
    <row r="153" spans="1:83" s="11" customFormat="1" ht="12.75" x14ac:dyDescent="0.2">
      <c r="A153" s="221"/>
      <c r="B153" s="256"/>
      <c r="C153" s="255"/>
      <c r="D153" s="223" t="s">
        <v>27</v>
      </c>
      <c r="E153" s="224">
        <v>1091</v>
      </c>
      <c r="F153" s="225"/>
      <c r="G153" s="226"/>
      <c r="H153" s="226"/>
      <c r="I153" s="227"/>
      <c r="J153" s="228"/>
      <c r="K153" s="229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</row>
    <row r="154" spans="1:83" s="11" customFormat="1" ht="12.75" x14ac:dyDescent="0.2">
      <c r="A154" s="221"/>
      <c r="B154" s="276" t="s">
        <v>192</v>
      </c>
      <c r="C154" s="222"/>
      <c r="D154" s="223"/>
      <c r="E154" s="224"/>
      <c r="F154" s="225"/>
      <c r="G154" s="226"/>
      <c r="H154" s="226"/>
      <c r="I154" s="227"/>
      <c r="J154" s="228"/>
      <c r="K154" s="229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</row>
    <row r="155" spans="1:83" s="11" customFormat="1" ht="13.5" thickBot="1" x14ac:dyDescent="0.25">
      <c r="A155" s="221"/>
      <c r="B155" s="276" t="s">
        <v>193</v>
      </c>
      <c r="C155" s="222"/>
      <c r="D155" s="230"/>
      <c r="E155" s="231"/>
      <c r="F155" s="231"/>
      <c r="G155" s="232"/>
      <c r="H155" s="232"/>
      <c r="I155" s="233"/>
      <c r="J155" s="234"/>
      <c r="K155" s="229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</row>
    <row r="156" spans="1:83" s="11" customFormat="1" ht="12.75" x14ac:dyDescent="0.2">
      <c r="A156" s="221"/>
      <c r="B156" s="256"/>
      <c r="C156" s="257" t="s">
        <v>213</v>
      </c>
      <c r="D156" s="252"/>
      <c r="E156" s="258"/>
      <c r="F156" s="225"/>
      <c r="G156" s="225"/>
      <c r="H156" s="225"/>
      <c r="I156" s="227"/>
      <c r="J156" s="228"/>
      <c r="K156" s="229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</row>
    <row r="157" spans="1:83" s="11" customFormat="1" ht="12.75" x14ac:dyDescent="0.2">
      <c r="A157" s="221"/>
      <c r="B157" s="256"/>
      <c r="C157" s="255"/>
      <c r="D157" s="223" t="s">
        <v>24</v>
      </c>
      <c r="E157" s="224">
        <v>100</v>
      </c>
      <c r="F157" s="259"/>
      <c r="G157" s="260"/>
      <c r="H157" s="259"/>
      <c r="I157" s="227"/>
      <c r="J157" s="228"/>
      <c r="K157" s="229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</row>
    <row r="158" spans="1:83" s="11" customFormat="1" ht="12.75" x14ac:dyDescent="0.2">
      <c r="A158" s="221"/>
      <c r="B158" s="256"/>
      <c r="C158" s="255"/>
      <c r="D158" s="223" t="s">
        <v>52</v>
      </c>
      <c r="E158" s="224"/>
      <c r="F158" s="259">
        <v>1179</v>
      </c>
      <c r="G158" s="260"/>
      <c r="H158" s="259"/>
      <c r="I158" s="261"/>
      <c r="J158" s="262"/>
      <c r="K158" s="229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</row>
    <row r="159" spans="1:83" s="11" customFormat="1" ht="13.5" thickBot="1" x14ac:dyDescent="0.25">
      <c r="A159" s="221"/>
      <c r="B159" s="256"/>
      <c r="C159" s="263"/>
      <c r="D159" s="230" t="s">
        <v>27</v>
      </c>
      <c r="E159" s="264"/>
      <c r="F159" s="231"/>
      <c r="G159" s="231"/>
      <c r="H159" s="231"/>
      <c r="I159" s="241">
        <v>8041</v>
      </c>
      <c r="J159" s="242"/>
      <c r="K159" s="229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</row>
    <row r="160" spans="1:83" s="11" customFormat="1" ht="12.75" x14ac:dyDescent="0.2">
      <c r="A160" s="221"/>
      <c r="B160" s="256"/>
      <c r="C160" s="254" t="s">
        <v>214</v>
      </c>
      <c r="D160" s="252"/>
      <c r="E160" s="258"/>
      <c r="F160" s="265"/>
      <c r="G160" s="265"/>
      <c r="H160" s="265"/>
      <c r="I160" s="266"/>
      <c r="J160" s="267"/>
      <c r="K160" s="229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</row>
    <row r="161" spans="1:83" s="11" customFormat="1" ht="12.75" x14ac:dyDescent="0.2">
      <c r="A161" s="221"/>
      <c r="B161" s="256"/>
      <c r="C161" s="255"/>
      <c r="D161" s="223" t="s">
        <v>24</v>
      </c>
      <c r="E161" s="258">
        <v>100</v>
      </c>
      <c r="F161" s="236"/>
      <c r="G161" s="236"/>
      <c r="H161" s="268"/>
      <c r="I161" s="261"/>
      <c r="J161" s="262"/>
      <c r="K161" s="229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</row>
    <row r="162" spans="1:83" s="11" customFormat="1" ht="12.75" x14ac:dyDescent="0.2">
      <c r="A162" s="221"/>
      <c r="B162" s="256"/>
      <c r="C162" s="255"/>
      <c r="D162" s="223" t="s">
        <v>52</v>
      </c>
      <c r="E162" s="224"/>
      <c r="F162" s="236">
        <v>840</v>
      </c>
      <c r="G162" s="236"/>
      <c r="H162" s="236"/>
      <c r="I162" s="227"/>
      <c r="J162" s="228"/>
      <c r="K162" s="229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</row>
    <row r="163" spans="1:83" s="11" customFormat="1" ht="12.75" x14ac:dyDescent="0.2">
      <c r="A163" s="221"/>
      <c r="B163" s="256"/>
      <c r="C163" s="255"/>
      <c r="D163" s="269" t="s">
        <v>27</v>
      </c>
      <c r="E163" s="270"/>
      <c r="F163" s="259"/>
      <c r="G163" s="259"/>
      <c r="H163" s="259">
        <v>4288</v>
      </c>
      <c r="I163" s="261"/>
      <c r="J163" s="262"/>
      <c r="K163" s="229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</row>
    <row r="164" spans="1:83" s="11" customFormat="1" ht="12.75" x14ac:dyDescent="0.2">
      <c r="A164" s="221"/>
      <c r="B164" s="277" t="s">
        <v>194</v>
      </c>
      <c r="C164" s="235"/>
      <c r="D164" s="223"/>
      <c r="E164" s="224"/>
      <c r="F164" s="236"/>
      <c r="G164" s="236"/>
      <c r="H164" s="236"/>
      <c r="I164" s="227"/>
      <c r="J164" s="228"/>
      <c r="K164" s="229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</row>
    <row r="165" spans="1:83" s="11" customFormat="1" ht="13.5" thickBot="1" x14ac:dyDescent="0.25">
      <c r="A165" s="221"/>
      <c r="B165" s="277" t="s">
        <v>195</v>
      </c>
      <c r="C165" s="237"/>
      <c r="D165" s="238"/>
      <c r="E165" s="239"/>
      <c r="F165" s="240"/>
      <c r="G165" s="240"/>
      <c r="H165" s="240"/>
      <c r="I165" s="241"/>
      <c r="J165" s="242"/>
      <c r="K165" s="229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</row>
    <row r="166" spans="1:83" s="11" customFormat="1" ht="12.75" x14ac:dyDescent="0.2">
      <c r="A166" s="221"/>
      <c r="B166" s="256"/>
      <c r="C166" s="254" t="s">
        <v>215</v>
      </c>
      <c r="D166" s="252"/>
      <c r="E166" s="258"/>
      <c r="F166" s="225"/>
      <c r="G166" s="225"/>
      <c r="H166" s="225"/>
      <c r="I166" s="244"/>
      <c r="J166" s="245"/>
      <c r="K166" s="229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</row>
    <row r="167" spans="1:83" s="11" customFormat="1" ht="12.75" x14ac:dyDescent="0.2">
      <c r="A167" s="221"/>
      <c r="B167" s="256"/>
      <c r="C167" s="255"/>
      <c r="D167" s="252" t="s">
        <v>52</v>
      </c>
      <c r="E167" s="258"/>
      <c r="F167" s="225"/>
      <c r="G167" s="225"/>
      <c r="H167" s="225">
        <v>1945</v>
      </c>
      <c r="I167" s="244"/>
      <c r="J167" s="245"/>
      <c r="K167" s="229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</row>
    <row r="168" spans="1:83" s="11" customFormat="1" ht="12.75" x14ac:dyDescent="0.2">
      <c r="A168" s="221"/>
      <c r="B168" s="256"/>
      <c r="C168" s="255" t="s">
        <v>191</v>
      </c>
      <c r="D168" s="223" t="s">
        <v>24</v>
      </c>
      <c r="E168" s="224"/>
      <c r="F168" s="236"/>
      <c r="G168" s="236"/>
      <c r="H168" s="236">
        <v>424</v>
      </c>
      <c r="I168" s="244"/>
      <c r="J168" s="245"/>
      <c r="K168" s="229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</row>
    <row r="169" spans="1:83" s="11" customFormat="1" ht="13.5" thickBot="1" x14ac:dyDescent="0.25">
      <c r="A169" s="221"/>
      <c r="B169" s="256"/>
      <c r="C169" s="271"/>
      <c r="D169" s="230" t="s">
        <v>27</v>
      </c>
      <c r="E169" s="264"/>
      <c r="F169" s="231"/>
      <c r="G169" s="231"/>
      <c r="H169" s="231"/>
      <c r="I169" s="272"/>
      <c r="J169" s="273">
        <v>4500</v>
      </c>
      <c r="K169" s="229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</row>
    <row r="170" spans="1:83" s="11" customFormat="1" ht="12.75" x14ac:dyDescent="0.2">
      <c r="A170" s="221"/>
      <c r="B170" s="256"/>
      <c r="C170" s="254" t="s">
        <v>216</v>
      </c>
      <c r="D170" s="252"/>
      <c r="E170" s="258"/>
      <c r="F170" s="225"/>
      <c r="G170" s="225"/>
      <c r="H170" s="225"/>
      <c r="I170" s="244"/>
      <c r="J170" s="245"/>
      <c r="K170" s="229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</row>
    <row r="171" spans="1:83" s="11" customFormat="1" ht="12.75" x14ac:dyDescent="0.2">
      <c r="A171" s="221"/>
      <c r="B171" s="256"/>
      <c r="C171" s="274"/>
      <c r="D171" s="223" t="s">
        <v>52</v>
      </c>
      <c r="E171" s="224"/>
      <c r="F171" s="236"/>
      <c r="G171" s="236"/>
      <c r="H171" s="236"/>
      <c r="I171" s="244">
        <v>1061</v>
      </c>
      <c r="J171" s="245"/>
      <c r="K171" s="229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</row>
    <row r="172" spans="1:83" s="11" customFormat="1" ht="12.75" x14ac:dyDescent="0.2">
      <c r="A172" s="221"/>
      <c r="B172" s="278" t="s">
        <v>217</v>
      </c>
      <c r="C172" s="243"/>
      <c r="D172" s="223"/>
      <c r="E172" s="224"/>
      <c r="F172" s="236"/>
      <c r="G172" s="236"/>
      <c r="H172" s="236"/>
      <c r="I172" s="244"/>
      <c r="J172" s="245"/>
      <c r="K172" s="229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</row>
    <row r="173" spans="1:83" s="11" customFormat="1" ht="12.75" x14ac:dyDescent="0.2">
      <c r="A173" s="221"/>
      <c r="B173" s="278" t="s">
        <v>218</v>
      </c>
      <c r="C173" s="246"/>
      <c r="D173" s="223"/>
      <c r="E173" s="224"/>
      <c r="F173" s="236"/>
      <c r="G173" s="236"/>
      <c r="H173" s="236"/>
      <c r="I173" s="227"/>
      <c r="J173" s="228"/>
      <c r="K173" s="229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</row>
    <row r="174" spans="1:83" s="11" customFormat="1" ht="12.75" x14ac:dyDescent="0.2">
      <c r="A174" s="221"/>
      <c r="B174" s="247" t="s">
        <v>49</v>
      </c>
      <c r="C174" s="248"/>
      <c r="D174" s="223"/>
      <c r="E174" s="224"/>
      <c r="F174" s="236"/>
      <c r="G174" s="236"/>
      <c r="H174" s="236"/>
      <c r="I174" s="227"/>
      <c r="J174" s="228"/>
      <c r="K174" s="249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</row>
    <row r="175" spans="1:83" ht="15.75" x14ac:dyDescent="0.25">
      <c r="B175" s="209" t="s">
        <v>13</v>
      </c>
      <c r="C175" s="212" t="s">
        <v>65</v>
      </c>
      <c r="D175" s="21"/>
      <c r="E175" s="22"/>
      <c r="F175" s="50"/>
      <c r="G175" s="107"/>
      <c r="H175" s="107"/>
      <c r="I175" s="103"/>
      <c r="J175" s="104"/>
      <c r="K175" s="16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</row>
    <row r="176" spans="1:83" x14ac:dyDescent="0.2">
      <c r="B176" s="173" t="s">
        <v>3</v>
      </c>
      <c r="C176" s="113"/>
      <c r="D176" s="21" t="s">
        <v>28</v>
      </c>
      <c r="E176" s="22"/>
      <c r="F176" s="50"/>
      <c r="G176" s="107">
        <v>300</v>
      </c>
      <c r="H176" s="107"/>
      <c r="I176" s="103"/>
      <c r="J176" s="104"/>
      <c r="K176" s="16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</row>
    <row r="177" spans="2:83" x14ac:dyDescent="0.2">
      <c r="B177" s="177"/>
      <c r="C177" s="114"/>
      <c r="D177" s="21" t="s">
        <v>27</v>
      </c>
      <c r="E177" s="107"/>
      <c r="F177" s="50"/>
      <c r="G177" s="107"/>
      <c r="H177" s="107"/>
      <c r="I177" s="103">
        <v>3500</v>
      </c>
      <c r="J177" s="104"/>
      <c r="K177" s="16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</row>
    <row r="178" spans="2:83" x14ac:dyDescent="0.2">
      <c r="B178" s="191" t="s">
        <v>206</v>
      </c>
      <c r="C178" s="203"/>
      <c r="D178" s="21"/>
      <c r="E178" s="68"/>
      <c r="F178" s="50"/>
      <c r="G178" s="50"/>
      <c r="H178" s="50"/>
      <c r="I178" s="103"/>
      <c r="J178" s="104"/>
      <c r="K178" s="16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</row>
    <row r="179" spans="2:83" x14ac:dyDescent="0.2">
      <c r="B179" s="189" t="s">
        <v>207</v>
      </c>
      <c r="C179" s="61"/>
      <c r="D179" s="21"/>
      <c r="E179" s="68"/>
      <c r="F179" s="50"/>
      <c r="G179" s="50"/>
      <c r="H179" s="50"/>
      <c r="I179" s="103"/>
      <c r="J179" s="104"/>
      <c r="K179" s="16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</row>
    <row r="180" spans="2:83" ht="15.75" x14ac:dyDescent="0.25">
      <c r="B180" s="209" t="s">
        <v>75</v>
      </c>
      <c r="C180" s="210" t="s">
        <v>156</v>
      </c>
      <c r="D180" s="67"/>
      <c r="E180" s="107"/>
      <c r="F180" s="112"/>
      <c r="G180" s="107"/>
      <c r="H180" s="108"/>
      <c r="I180" s="103"/>
      <c r="J180" s="104"/>
      <c r="K180" s="16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</row>
    <row r="181" spans="2:83" x14ac:dyDescent="0.2">
      <c r="B181" s="173" t="s">
        <v>3</v>
      </c>
      <c r="C181" s="9"/>
      <c r="D181" s="67" t="s">
        <v>27</v>
      </c>
      <c r="E181" s="107">
        <v>7000</v>
      </c>
      <c r="F181" s="112"/>
      <c r="G181" s="107"/>
      <c r="H181" s="107"/>
      <c r="I181" s="103"/>
      <c r="J181" s="104"/>
      <c r="K181" s="16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</row>
    <row r="182" spans="2:83" x14ac:dyDescent="0.2">
      <c r="B182" s="194"/>
      <c r="C182" s="9"/>
      <c r="D182" s="67" t="s">
        <v>38</v>
      </c>
      <c r="E182" s="107"/>
      <c r="F182" s="50">
        <v>0</v>
      </c>
      <c r="G182" s="107"/>
      <c r="H182" s="107"/>
      <c r="I182" s="103"/>
      <c r="J182" s="104"/>
      <c r="K182" s="16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</row>
    <row r="183" spans="2:83" x14ac:dyDescent="0.2">
      <c r="B183" s="195" t="s">
        <v>196</v>
      </c>
      <c r="C183" s="9"/>
      <c r="D183" s="67"/>
      <c r="E183" s="107"/>
      <c r="F183" s="50"/>
      <c r="G183" s="107"/>
      <c r="H183" s="107"/>
      <c r="I183" s="103"/>
      <c r="J183" s="104"/>
      <c r="K183" s="16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</row>
    <row r="184" spans="2:83" x14ac:dyDescent="0.2">
      <c r="B184" s="195" t="s">
        <v>197</v>
      </c>
      <c r="C184" s="111"/>
      <c r="D184" s="67"/>
      <c r="E184" s="107"/>
      <c r="F184" s="50"/>
      <c r="G184" s="107"/>
      <c r="H184" s="107"/>
      <c r="I184" s="103"/>
      <c r="J184" s="104"/>
      <c r="K184" s="16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</row>
    <row r="185" spans="2:83" x14ac:dyDescent="0.2">
      <c r="B185" s="195" t="s">
        <v>198</v>
      </c>
      <c r="C185" s="111"/>
      <c r="D185" s="67"/>
      <c r="E185" s="107"/>
      <c r="F185" s="50"/>
      <c r="G185" s="107"/>
      <c r="H185" s="107"/>
      <c r="I185" s="103"/>
      <c r="J185" s="104"/>
      <c r="K185" s="16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</row>
    <row r="186" spans="2:83" x14ac:dyDescent="0.2">
      <c r="B186" s="195" t="s">
        <v>199</v>
      </c>
      <c r="C186" s="203"/>
      <c r="D186" s="67"/>
      <c r="E186" s="107"/>
      <c r="F186" s="50"/>
      <c r="G186" s="107"/>
      <c r="H186" s="107"/>
      <c r="I186" s="103"/>
      <c r="J186" s="104"/>
      <c r="K186" s="16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</row>
    <row r="187" spans="2:83" x14ac:dyDescent="0.2">
      <c r="B187" s="195" t="s">
        <v>200</v>
      </c>
      <c r="C187" s="203"/>
      <c r="D187" s="67"/>
      <c r="E187" s="107"/>
      <c r="F187" s="50"/>
      <c r="G187" s="107"/>
      <c r="H187" s="107"/>
      <c r="I187" s="103"/>
      <c r="J187" s="104"/>
      <c r="K187" s="16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</row>
    <row r="188" spans="2:83" x14ac:dyDescent="0.2">
      <c r="B188" s="192" t="s">
        <v>201</v>
      </c>
      <c r="C188" s="61"/>
      <c r="D188" s="67"/>
      <c r="E188" s="107"/>
      <c r="F188" s="50"/>
      <c r="G188" s="107"/>
      <c r="H188" s="107"/>
      <c r="I188" s="103"/>
      <c r="J188" s="104"/>
      <c r="K188" s="16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</row>
    <row r="189" spans="2:83" ht="15.75" x14ac:dyDescent="0.25">
      <c r="B189" s="209" t="s">
        <v>76</v>
      </c>
      <c r="C189" s="210" t="s">
        <v>151</v>
      </c>
      <c r="D189" s="67"/>
      <c r="E189" s="50"/>
      <c r="F189" s="50"/>
      <c r="G189" s="107"/>
      <c r="H189" s="107"/>
      <c r="I189" s="103"/>
      <c r="J189" s="104"/>
      <c r="K189" s="16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</row>
    <row r="190" spans="2:83" x14ac:dyDescent="0.2">
      <c r="B190" s="193" t="s">
        <v>2</v>
      </c>
      <c r="C190" s="9"/>
      <c r="D190" s="67" t="s">
        <v>27</v>
      </c>
      <c r="E190" s="107"/>
      <c r="F190" s="50">
        <v>5200</v>
      </c>
      <c r="G190" s="107"/>
      <c r="H190" s="107"/>
      <c r="I190" s="103"/>
      <c r="J190" s="104"/>
      <c r="K190" s="16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</row>
    <row r="191" spans="2:83" ht="16.5" customHeight="1" x14ac:dyDescent="0.25">
      <c r="B191" s="177"/>
      <c r="C191" s="210" t="s">
        <v>152</v>
      </c>
      <c r="D191" s="67"/>
      <c r="E191" s="107"/>
      <c r="F191" s="50"/>
      <c r="G191" s="107"/>
      <c r="H191" s="107"/>
      <c r="I191" s="103"/>
      <c r="J191" s="104"/>
      <c r="K191" s="16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</row>
    <row r="192" spans="2:83" x14ac:dyDescent="0.2">
      <c r="B192" s="177"/>
      <c r="C192" s="9"/>
      <c r="D192" s="21" t="s">
        <v>27</v>
      </c>
      <c r="E192" s="109"/>
      <c r="F192" s="23"/>
      <c r="G192" s="109">
        <v>4080</v>
      </c>
      <c r="H192" s="109"/>
      <c r="I192" s="105"/>
      <c r="J192" s="110"/>
      <c r="K192" s="16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</row>
    <row r="193" spans="1:83" s="14" customFormat="1" x14ac:dyDescent="0.2">
      <c r="A193" s="1"/>
      <c r="B193" s="191" t="s">
        <v>153</v>
      </c>
      <c r="C193" s="203"/>
      <c r="D193" s="67"/>
      <c r="E193" s="107"/>
      <c r="F193" s="50"/>
      <c r="G193" s="107"/>
      <c r="H193" s="107"/>
      <c r="I193" s="103"/>
      <c r="J193" s="104"/>
      <c r="K193" s="163"/>
    </row>
    <row r="194" spans="1:83" s="14" customFormat="1" x14ac:dyDescent="0.2">
      <c r="A194" s="1"/>
      <c r="B194" s="191" t="s">
        <v>154</v>
      </c>
      <c r="C194" s="203"/>
      <c r="D194" s="67"/>
      <c r="E194" s="107"/>
      <c r="F194" s="50"/>
      <c r="G194" s="107"/>
      <c r="H194" s="107"/>
      <c r="I194" s="103"/>
      <c r="J194" s="104"/>
      <c r="K194" s="163"/>
    </row>
    <row r="195" spans="1:83" s="14" customFormat="1" x14ac:dyDescent="0.2">
      <c r="A195" s="1"/>
      <c r="B195" s="189" t="s">
        <v>155</v>
      </c>
      <c r="C195" s="61"/>
      <c r="D195" s="67"/>
      <c r="E195" s="107"/>
      <c r="F195" s="50"/>
      <c r="G195" s="107"/>
      <c r="H195" s="107"/>
      <c r="I195" s="103"/>
      <c r="J195" s="104"/>
      <c r="K195" s="167"/>
    </row>
    <row r="196" spans="1:83" ht="15.75" x14ac:dyDescent="0.25">
      <c r="B196" s="209" t="s">
        <v>77</v>
      </c>
      <c r="C196" s="210" t="s">
        <v>202</v>
      </c>
      <c r="D196" s="67"/>
      <c r="E196" s="107"/>
      <c r="F196" s="50"/>
      <c r="G196" s="107"/>
      <c r="H196" s="107"/>
      <c r="I196" s="103"/>
      <c r="J196" s="104"/>
      <c r="K196" s="16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</row>
    <row r="197" spans="1:83" x14ac:dyDescent="0.2">
      <c r="B197" s="173" t="s">
        <v>3</v>
      </c>
      <c r="C197" s="9"/>
      <c r="D197" s="67" t="s">
        <v>27</v>
      </c>
      <c r="E197" s="107"/>
      <c r="F197" s="50"/>
      <c r="G197" s="107"/>
      <c r="H197" s="107">
        <v>3714</v>
      </c>
      <c r="I197" s="103"/>
      <c r="J197" s="104"/>
      <c r="K197" s="16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</row>
    <row r="198" spans="1:83" ht="15.75" x14ac:dyDescent="0.25">
      <c r="B198" s="191" t="s">
        <v>203</v>
      </c>
      <c r="C198" s="9"/>
      <c r="D198" s="67"/>
      <c r="E198" s="107"/>
      <c r="F198" s="115"/>
      <c r="G198" s="107"/>
      <c r="H198" s="107"/>
      <c r="I198" s="103"/>
      <c r="J198" s="104"/>
      <c r="K198" s="16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</row>
    <row r="199" spans="1:83" x14ac:dyDescent="0.2">
      <c r="A199" s="4"/>
      <c r="B199" s="191" t="s">
        <v>204</v>
      </c>
      <c r="C199" s="111"/>
      <c r="D199" s="67"/>
      <c r="E199" s="109"/>
      <c r="F199" s="23"/>
      <c r="G199" s="109"/>
      <c r="H199" s="109"/>
      <c r="I199" s="105"/>
      <c r="J199" s="110"/>
      <c r="K199" s="16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</row>
    <row r="200" spans="1:83" x14ac:dyDescent="0.2">
      <c r="A200" s="4"/>
      <c r="B200" s="189" t="s">
        <v>205</v>
      </c>
      <c r="C200" s="61"/>
      <c r="D200" s="67"/>
      <c r="E200" s="109"/>
      <c r="F200" s="23"/>
      <c r="G200" s="109"/>
      <c r="H200" s="109"/>
      <c r="I200" s="105"/>
      <c r="J200" s="110"/>
      <c r="K200" s="16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</row>
    <row r="201" spans="1:83" ht="15.75" x14ac:dyDescent="0.25">
      <c r="B201" s="209" t="s">
        <v>78</v>
      </c>
      <c r="C201" s="210" t="s">
        <v>62</v>
      </c>
      <c r="D201" s="67"/>
      <c r="E201" s="107"/>
      <c r="F201" s="50"/>
      <c r="G201" s="107"/>
      <c r="H201" s="107"/>
      <c r="I201" s="103"/>
      <c r="J201" s="104"/>
      <c r="K201" s="16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</row>
    <row r="202" spans="1:83" x14ac:dyDescent="0.2">
      <c r="B202" s="193" t="s">
        <v>2</v>
      </c>
      <c r="C202" s="9"/>
      <c r="D202" s="67" t="s">
        <v>52</v>
      </c>
      <c r="E202" s="107"/>
      <c r="F202" s="50">
        <v>400</v>
      </c>
      <c r="G202" s="107"/>
      <c r="H202" s="107"/>
      <c r="I202" s="103"/>
      <c r="J202" s="104"/>
      <c r="K202" s="16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</row>
    <row r="203" spans="1:83" x14ac:dyDescent="0.2">
      <c r="B203" s="177"/>
      <c r="C203" s="9"/>
      <c r="D203" s="67" t="s">
        <v>27</v>
      </c>
      <c r="E203" s="107"/>
      <c r="F203" s="50"/>
      <c r="G203" s="107"/>
      <c r="H203" s="107">
        <v>2000</v>
      </c>
      <c r="I203" s="103"/>
      <c r="J203" s="104"/>
      <c r="K203" s="16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</row>
    <row r="204" spans="1:83" x14ac:dyDescent="0.2">
      <c r="A204" s="4"/>
      <c r="B204" s="191" t="s">
        <v>208</v>
      </c>
      <c r="C204" s="203"/>
      <c r="D204" s="67"/>
      <c r="E204" s="109"/>
      <c r="F204" s="23"/>
      <c r="G204" s="109"/>
      <c r="H204" s="109"/>
      <c r="I204" s="105"/>
      <c r="J204" s="110"/>
      <c r="K204" s="16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</row>
    <row r="205" spans="1:83" x14ac:dyDescent="0.2">
      <c r="A205" s="4"/>
      <c r="B205" s="191" t="s">
        <v>209</v>
      </c>
      <c r="C205" s="203"/>
      <c r="D205" s="67"/>
      <c r="E205" s="109"/>
      <c r="F205" s="23"/>
      <c r="G205" s="109"/>
      <c r="H205" s="109"/>
      <c r="I205" s="105"/>
      <c r="J205" s="110"/>
      <c r="K205" s="16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</row>
    <row r="206" spans="1:83" x14ac:dyDescent="0.2">
      <c r="A206" s="4"/>
      <c r="B206" s="189" t="s">
        <v>210</v>
      </c>
      <c r="C206" s="61"/>
      <c r="D206" s="67"/>
      <c r="E206" s="109"/>
      <c r="F206" s="23"/>
      <c r="G206" s="109"/>
      <c r="H206" s="109"/>
      <c r="I206" s="105"/>
      <c r="J206" s="110"/>
      <c r="K206" s="16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</row>
    <row r="207" spans="1:83" ht="15.75" x14ac:dyDescent="0.25">
      <c r="B207" s="279" t="s">
        <v>219</v>
      </c>
      <c r="C207" s="206"/>
      <c r="D207" s="67"/>
      <c r="E207" s="207">
        <f t="shared" ref="E207:J207" si="1">SUM(E93:E206)</f>
        <v>11824</v>
      </c>
      <c r="F207" s="207">
        <f t="shared" si="1"/>
        <v>12144</v>
      </c>
      <c r="G207" s="207">
        <f t="shared" si="1"/>
        <v>15180</v>
      </c>
      <c r="H207" s="208">
        <f t="shared" si="1"/>
        <v>13396</v>
      </c>
      <c r="I207" s="128">
        <f t="shared" si="1"/>
        <v>17602</v>
      </c>
      <c r="J207" s="129">
        <f t="shared" si="1"/>
        <v>21625</v>
      </c>
      <c r="K207" s="16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</row>
    <row r="208" spans="1:83" ht="15.75" thickBot="1" x14ac:dyDescent="0.25">
      <c r="B208" s="196"/>
      <c r="C208" s="66"/>
      <c r="D208" s="51"/>
      <c r="E208" s="52"/>
      <c r="F208" s="53"/>
      <c r="G208" s="53"/>
      <c r="H208" s="53"/>
      <c r="I208" s="53"/>
      <c r="J208" s="54"/>
      <c r="K208" s="5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</row>
    <row r="209" spans="1:83" ht="15.75" x14ac:dyDescent="0.25">
      <c r="B209" s="160" t="s">
        <v>17</v>
      </c>
      <c r="C209" s="121"/>
      <c r="D209" s="21"/>
      <c r="E209" s="22"/>
      <c r="F209" s="23"/>
      <c r="G209" s="60"/>
      <c r="H209" s="60"/>
      <c r="I209" s="24"/>
      <c r="J209" s="25"/>
      <c r="K209" s="16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</row>
    <row r="210" spans="1:83" ht="15.75" x14ac:dyDescent="0.25">
      <c r="B210" s="204" t="s">
        <v>79</v>
      </c>
      <c r="C210" s="205" t="s">
        <v>0</v>
      </c>
      <c r="D210" s="21"/>
      <c r="E210" s="23"/>
      <c r="F210" s="23"/>
      <c r="G210" s="23"/>
      <c r="H210" s="23"/>
      <c r="I210" s="84"/>
      <c r="J210" s="84"/>
      <c r="K210" s="16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</row>
    <row r="211" spans="1:83" x14ac:dyDescent="0.2">
      <c r="B211" s="197" t="s">
        <v>37</v>
      </c>
      <c r="C211" s="9"/>
      <c r="D211" s="21" t="s">
        <v>35</v>
      </c>
      <c r="E211" s="23">
        <v>590</v>
      </c>
      <c r="F211" s="23">
        <v>609</v>
      </c>
      <c r="G211" s="23">
        <v>627</v>
      </c>
      <c r="H211" s="23">
        <v>646</v>
      </c>
      <c r="I211" s="84"/>
      <c r="J211" s="84"/>
      <c r="K211" s="16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</row>
    <row r="212" spans="1:83" x14ac:dyDescent="0.2">
      <c r="B212" s="191" t="s">
        <v>147</v>
      </c>
      <c r="C212" s="203"/>
      <c r="D212" s="21"/>
      <c r="E212" s="46"/>
      <c r="F212" s="46"/>
      <c r="G212" s="46"/>
      <c r="H212" s="46"/>
      <c r="I212" s="62"/>
      <c r="J212" s="63"/>
      <c r="K212" s="16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</row>
    <row r="213" spans="1:83" x14ac:dyDescent="0.2">
      <c r="B213" s="189" t="s">
        <v>148</v>
      </c>
      <c r="C213" s="61"/>
      <c r="D213" s="21"/>
      <c r="E213" s="46"/>
      <c r="F213" s="46"/>
      <c r="G213" s="46"/>
      <c r="H213" s="46"/>
      <c r="I213" s="62"/>
      <c r="J213" s="63"/>
      <c r="K213" s="16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</row>
    <row r="214" spans="1:83" ht="15.75" x14ac:dyDescent="0.25">
      <c r="B214" s="204" t="s">
        <v>80</v>
      </c>
      <c r="C214" s="205" t="s">
        <v>36</v>
      </c>
      <c r="D214" s="21"/>
      <c r="E214" s="23"/>
      <c r="F214" s="23"/>
      <c r="G214" s="23"/>
      <c r="H214" s="23"/>
      <c r="I214" s="84"/>
      <c r="J214" s="84"/>
      <c r="K214" s="16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</row>
    <row r="215" spans="1:83" x14ac:dyDescent="0.2">
      <c r="B215" s="197" t="s">
        <v>37</v>
      </c>
      <c r="C215" s="9"/>
      <c r="D215" s="21" t="s">
        <v>9</v>
      </c>
      <c r="E215" s="23">
        <v>2298</v>
      </c>
      <c r="F215" s="23">
        <v>2368</v>
      </c>
      <c r="G215" s="23">
        <v>2440</v>
      </c>
      <c r="H215" s="23">
        <v>2514</v>
      </c>
      <c r="I215" s="62"/>
      <c r="J215" s="63"/>
      <c r="K215" s="16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</row>
    <row r="216" spans="1:83" x14ac:dyDescent="0.2">
      <c r="B216" s="191" t="s">
        <v>149</v>
      </c>
      <c r="C216" s="203"/>
      <c r="D216" s="21"/>
      <c r="E216" s="46"/>
      <c r="F216" s="46"/>
      <c r="G216" s="46"/>
      <c r="H216" s="46"/>
      <c r="I216" s="64"/>
      <c r="J216" s="65"/>
      <c r="K216" s="16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</row>
    <row r="217" spans="1:83" x14ac:dyDescent="0.2">
      <c r="B217" s="189" t="s">
        <v>150</v>
      </c>
      <c r="C217" s="61"/>
      <c r="D217" s="21"/>
      <c r="E217" s="46"/>
      <c r="F217" s="46"/>
      <c r="G217" s="46"/>
      <c r="H217" s="46"/>
      <c r="I217" s="64"/>
      <c r="J217" s="65"/>
      <c r="K217" s="16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</row>
    <row r="218" spans="1:83" ht="15.75" x14ac:dyDescent="0.25">
      <c r="B218" s="280" t="s">
        <v>220</v>
      </c>
      <c r="C218" s="116"/>
      <c r="D218" s="58"/>
      <c r="E218" s="117">
        <f t="shared" ref="E218:J218" si="2">SUM(E209:E217)</f>
        <v>2888</v>
      </c>
      <c r="F218" s="117">
        <f t="shared" si="2"/>
        <v>2977</v>
      </c>
      <c r="G218" s="117">
        <f t="shared" si="2"/>
        <v>3067</v>
      </c>
      <c r="H218" s="117">
        <f t="shared" si="2"/>
        <v>3160</v>
      </c>
      <c r="I218" s="118">
        <f t="shared" si="2"/>
        <v>0</v>
      </c>
      <c r="J218" s="118">
        <f t="shared" si="2"/>
        <v>0</v>
      </c>
      <c r="K218" s="16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</row>
    <row r="219" spans="1:83" ht="15.75" thickBot="1" x14ac:dyDescent="0.25">
      <c r="B219" s="196"/>
      <c r="C219" s="66" t="s">
        <v>34</v>
      </c>
      <c r="D219" s="51" t="s">
        <v>34</v>
      </c>
      <c r="E219" s="52" t="s">
        <v>34</v>
      </c>
      <c r="F219" s="53" t="s">
        <v>34</v>
      </c>
      <c r="G219" s="53" t="s">
        <v>34</v>
      </c>
      <c r="H219" s="53" t="s">
        <v>34</v>
      </c>
      <c r="I219" s="53" t="s">
        <v>34</v>
      </c>
      <c r="J219" s="54" t="s">
        <v>34</v>
      </c>
      <c r="K219" s="54" t="s">
        <v>34</v>
      </c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</row>
    <row r="220" spans="1:83" x14ac:dyDescent="0.2">
      <c r="B220" s="216"/>
      <c r="C220" s="130"/>
      <c r="D220" s="198"/>
      <c r="E220" s="198"/>
      <c r="F220" s="198"/>
      <c r="G220" s="198"/>
      <c r="H220" s="198"/>
      <c r="I220" s="199"/>
      <c r="J220" s="19"/>
      <c r="K220" s="163"/>
    </row>
    <row r="221" spans="1:83" x14ac:dyDescent="0.2">
      <c r="A221" s="10"/>
      <c r="B221" s="7" t="s">
        <v>143</v>
      </c>
      <c r="C221" s="130"/>
      <c r="D221" s="198"/>
      <c r="E221" s="198"/>
      <c r="F221" s="198"/>
      <c r="G221" s="198"/>
      <c r="H221" s="14"/>
      <c r="I221" s="14"/>
      <c r="J221" s="14"/>
      <c r="K221" s="163"/>
    </row>
    <row r="222" spans="1:83" x14ac:dyDescent="0.2">
      <c r="A222" s="10"/>
      <c r="B222" s="7" t="s">
        <v>144</v>
      </c>
      <c r="C222" s="130"/>
      <c r="D222" s="198"/>
      <c r="E222" s="198"/>
      <c r="F222" s="198"/>
      <c r="G222" s="198"/>
      <c r="H222" s="14"/>
      <c r="I222" s="14"/>
      <c r="J222" s="14"/>
      <c r="K222" s="163"/>
    </row>
    <row r="223" spans="1:83" x14ac:dyDescent="0.2">
      <c r="A223" s="10"/>
      <c r="B223" s="7"/>
      <c r="C223" s="130"/>
      <c r="D223" s="198"/>
      <c r="E223" s="198"/>
      <c r="F223" s="198"/>
      <c r="G223" s="198"/>
      <c r="H223" s="14"/>
      <c r="I223" s="14"/>
      <c r="J223" s="14"/>
      <c r="K223" s="163"/>
    </row>
    <row r="224" spans="1:83" ht="15.75" x14ac:dyDescent="0.25">
      <c r="A224" s="10"/>
      <c r="B224" s="168" t="s">
        <v>90</v>
      </c>
      <c r="C224" s="130"/>
      <c r="D224" s="198"/>
      <c r="E224" s="198"/>
      <c r="F224" s="198"/>
      <c r="G224" s="198"/>
      <c r="H224" s="14"/>
      <c r="I224" s="14"/>
      <c r="J224" s="14"/>
      <c r="K224" s="163"/>
    </row>
    <row r="225" spans="1:11" x14ac:dyDescent="0.2">
      <c r="A225" s="10"/>
      <c r="B225" s="282" t="s">
        <v>92</v>
      </c>
      <c r="D225" s="198"/>
      <c r="E225" s="14"/>
      <c r="F225" s="198"/>
      <c r="G225" s="217" t="s">
        <v>93</v>
      </c>
      <c r="H225" s="14"/>
      <c r="I225" s="14"/>
      <c r="J225" s="14"/>
      <c r="K225" s="163"/>
    </row>
    <row r="226" spans="1:11" x14ac:dyDescent="0.2">
      <c r="A226" s="10"/>
      <c r="B226" s="282"/>
      <c r="D226" s="198"/>
      <c r="E226" s="14"/>
      <c r="F226" s="198"/>
      <c r="G226" s="217"/>
      <c r="H226" s="14"/>
      <c r="I226" s="14"/>
      <c r="J226" s="14"/>
      <c r="K226" s="163"/>
    </row>
    <row r="227" spans="1:11" x14ac:dyDescent="0.2">
      <c r="A227" s="10"/>
      <c r="B227" s="7" t="s">
        <v>91</v>
      </c>
      <c r="C227" s="130"/>
      <c r="D227" s="198"/>
      <c r="E227" s="198"/>
      <c r="F227" s="198"/>
      <c r="G227" s="198"/>
      <c r="H227" s="14"/>
      <c r="I227" s="14"/>
      <c r="J227" s="14"/>
      <c r="K227" s="163"/>
    </row>
    <row r="228" spans="1:11" x14ac:dyDescent="0.2">
      <c r="A228" s="10"/>
      <c r="B228" s="7" t="s">
        <v>94</v>
      </c>
      <c r="C228" s="14"/>
      <c r="D228" s="198"/>
      <c r="E228" s="198"/>
      <c r="F228" s="198"/>
      <c r="G228" s="198"/>
      <c r="H228" s="14"/>
      <c r="I228" s="14"/>
      <c r="J228" s="14"/>
      <c r="K228" s="163"/>
    </row>
    <row r="229" spans="1:11" x14ac:dyDescent="0.2">
      <c r="A229" s="10"/>
      <c r="B229" s="7" t="s">
        <v>95</v>
      </c>
      <c r="C229" s="14"/>
      <c r="D229" s="198"/>
      <c r="E229" s="198"/>
      <c r="F229" s="198"/>
      <c r="G229" s="198"/>
      <c r="H229" s="14"/>
      <c r="I229" s="14"/>
      <c r="J229" s="14"/>
      <c r="K229" s="163"/>
    </row>
    <row r="230" spans="1:11" x14ac:dyDescent="0.2">
      <c r="A230" s="10"/>
      <c r="B230" s="7" t="s">
        <v>96</v>
      </c>
      <c r="C230" s="14"/>
      <c r="D230" s="198"/>
      <c r="E230" s="198"/>
      <c r="F230" s="198"/>
      <c r="G230" s="198"/>
      <c r="H230" s="14"/>
      <c r="I230" s="14"/>
      <c r="J230" s="14"/>
      <c r="K230" s="163"/>
    </row>
    <row r="231" spans="1:11" x14ac:dyDescent="0.2">
      <c r="B231" s="216" t="s">
        <v>142</v>
      </c>
      <c r="C231" s="130"/>
      <c r="D231" s="198"/>
      <c r="E231" s="198"/>
      <c r="F231" s="198"/>
      <c r="G231" s="198"/>
      <c r="H231" s="198"/>
      <c r="I231" s="199"/>
      <c r="J231" s="19"/>
      <c r="K231" s="163"/>
    </row>
    <row r="232" spans="1:11" x14ac:dyDescent="0.2">
      <c r="B232" s="216"/>
      <c r="C232" s="130"/>
      <c r="D232" s="198"/>
      <c r="E232" s="198"/>
      <c r="F232" s="198"/>
      <c r="G232" s="198"/>
      <c r="H232" s="198"/>
      <c r="I232" s="199"/>
      <c r="J232" s="19"/>
      <c r="K232" s="163"/>
    </row>
    <row r="233" spans="1:11" x14ac:dyDescent="0.2">
      <c r="B233" s="216"/>
      <c r="C233" s="130"/>
      <c r="D233" s="198"/>
      <c r="E233" s="198"/>
      <c r="F233" s="198"/>
      <c r="G233" s="198"/>
      <c r="H233" s="198"/>
      <c r="I233" s="199"/>
      <c r="J233" s="19"/>
      <c r="K233" s="163"/>
    </row>
    <row r="234" spans="1:11" x14ac:dyDescent="0.2">
      <c r="B234" s="218" t="s">
        <v>145</v>
      </c>
      <c r="C234" s="130"/>
      <c r="D234" s="198"/>
      <c r="E234" s="198"/>
      <c r="F234" s="198"/>
      <c r="G234" s="198"/>
      <c r="H234" s="198"/>
      <c r="I234" s="199"/>
      <c r="J234" s="19"/>
      <c r="K234" s="163"/>
    </row>
    <row r="235" spans="1:11" x14ac:dyDescent="0.2">
      <c r="B235" s="219" t="s">
        <v>146</v>
      </c>
      <c r="C235" s="130"/>
      <c r="D235" s="198"/>
      <c r="E235" s="198"/>
      <c r="F235" s="198"/>
      <c r="G235" s="198"/>
      <c r="H235" s="198"/>
      <c r="I235" s="199"/>
      <c r="J235" s="19"/>
      <c r="K235" s="163"/>
    </row>
    <row r="236" spans="1:11" x14ac:dyDescent="0.2">
      <c r="B236" s="219"/>
      <c r="C236" s="14"/>
      <c r="D236" s="130"/>
      <c r="E236" s="198"/>
      <c r="F236" s="198"/>
      <c r="G236" s="198"/>
      <c r="H236" s="198"/>
      <c r="I236" s="198"/>
      <c r="J236" s="199"/>
      <c r="K236" s="163"/>
    </row>
    <row r="237" spans="1:11" ht="15.75" x14ac:dyDescent="0.25">
      <c r="B237" s="220" t="s">
        <v>211</v>
      </c>
      <c r="C237" s="14"/>
      <c r="D237" s="130"/>
      <c r="E237" s="198"/>
      <c r="F237" s="198"/>
      <c r="G237" s="198"/>
      <c r="H237" s="198"/>
      <c r="I237" s="198"/>
      <c r="J237" s="199"/>
      <c r="K237" s="163"/>
    </row>
    <row r="238" spans="1:11" x14ac:dyDescent="0.2">
      <c r="B238" s="6"/>
      <c r="C238" s="55"/>
      <c r="D238" s="200"/>
      <c r="E238" s="201"/>
      <c r="F238" s="201"/>
      <c r="G238" s="201"/>
      <c r="H238" s="201"/>
      <c r="I238" s="201"/>
      <c r="J238" s="202"/>
      <c r="K238" s="190"/>
    </row>
  </sheetData>
  <mergeCells count="6">
    <mergeCell ref="A2:A9"/>
    <mergeCell ref="K7:K9"/>
    <mergeCell ref="B1:K1"/>
    <mergeCell ref="B2:K2"/>
    <mergeCell ref="B3:K3"/>
    <mergeCell ref="B7:C9"/>
  </mergeCells>
  <phoneticPr fontId="0" type="noConversion"/>
  <hyperlinks>
    <hyperlink ref="B235" r:id="rId1"/>
  </hyperlinks>
  <printOptions horizontalCentered="1"/>
  <pageMargins left="0.5" right="0.5" top="0.5" bottom="1" header="0.5" footer="0.5"/>
  <pageSetup fitToWidth="0" fitToHeight="0" orientation="landscape" r:id="rId2"/>
  <headerFooter alignWithMargins="0">
    <oddFooter>&amp;LPLN-Planning, PE1-Preliminary Design, PE2-Final Design, PREROW-Preliminary Rights-of-Way, ROW-Rights-of-Way,
CON-Construction, ADVCON-Advance Construction, INSP-Inspection, EQP-Equipment, OPR-Operations, RELOC-Relocation&amp;RPrinted On &amp;D
Page No. &amp;P</oddFooter>
  </headerFooter>
  <rowBreaks count="12" manualBreakCount="12">
    <brk id="28" max="10" man="1"/>
    <brk id="47" max="10" man="1"/>
    <brk id="64" max="10" man="1"/>
    <brk id="85" max="10" man="1"/>
    <brk id="102" max="10" man="1"/>
    <brk id="119" max="10" man="1"/>
    <brk id="138" max="10" man="1"/>
    <brk id="150" max="10" man="1"/>
    <brk id="174" max="10" man="1"/>
    <brk id="195" max="10" man="1"/>
    <brk id="208" max="10" man="1"/>
    <brk id="2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FY19-22 KAUAI SURVEY</vt:lpstr>
      <vt:lpstr>'FY19-22 KAUAI SURVEY'!Print_Area</vt:lpstr>
      <vt:lpstr>'FY19-22 KAUAI SURVEY'!Print_Titles</vt:lpstr>
      <vt:lpstr>SHEET</vt:lpstr>
    </vt:vector>
  </TitlesOfParts>
  <Company>State of Hawaii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hwy_pa02</dc:creator>
  <cp:lastModifiedBy>Tanabe, Jill M.</cp:lastModifiedBy>
  <cp:lastPrinted>2018-04-19T01:10:06Z</cp:lastPrinted>
  <dcterms:created xsi:type="dcterms:W3CDTF">2004-05-11T01:19:16Z</dcterms:created>
  <dcterms:modified xsi:type="dcterms:W3CDTF">2018-04-19T17:17:58Z</dcterms:modified>
</cp:coreProperties>
</file>